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2160" windowHeight="8740" activeTab="2"/>
  </bookViews>
  <sheets>
    <sheet name="DROPOUT" sheetId="1" r:id="rId1"/>
    <sheet name="elemeoy" sheetId="2" r:id="rId2"/>
    <sheet name="secondeoy" sheetId="3" r:id="rId3"/>
    <sheet name="totaleoy" sheetId="4" r:id="rId4"/>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<sst xmlns="http://schemas.openxmlformats.org/spreadsheetml/2006/main" count="1019" uniqueCount="199">
  <si>
    <r>
      <t>10</t>
    </r>
    <r>
      <rPr>
        <sz val="7.5"/>
        <rFont val="Arial Narrow"/>
        <family val="2"/>
      </rPr>
      <t>A dropout is an individual in grades 7-12 and ungraded LTP who was enrolled in school at some time during the previous school year and was not enrolled on October 1 of the current school year, or was not enrolled on October 1 of the previous school year although expected to be in membership, has not graduated from high school or completed a state- or district-approved educational program and does not meet any of the following exclusionary conditions: transfer to another public school district, private school, or state- or district-approved education program, temporary school-recognized absence due to suspension or illness, death.</t>
    </r>
  </si>
  <si>
    <r>
      <t>10</t>
    </r>
    <r>
      <rPr>
        <sz val="8"/>
        <rFont val="Arial"/>
        <family val="2"/>
      </rPr>
      <t>The Number of Days Taught, the Average Daily Membership (ADM), the Average Daily Attendance (ADA) and the Percent Attendance are calculated for pupils in attendance in the local school division at the end of the school year.</t>
    </r>
  </si>
  <si>
    <t>Warren</t>
  </si>
  <si>
    <t>Washington</t>
  </si>
  <si>
    <t>Westmoreland</t>
  </si>
  <si>
    <t>Wise</t>
  </si>
  <si>
    <t>Wythe</t>
  </si>
  <si>
    <t>York</t>
  </si>
  <si>
    <t>COUNTY TOTAL</t>
  </si>
  <si>
    <t>TOWNS</t>
  </si>
  <si>
    <t>Cape Charles</t>
  </si>
  <si>
    <t>Colonial Beach</t>
  </si>
  <si>
    <t>Fries</t>
  </si>
  <si>
    <t>West Point</t>
  </si>
  <si>
    <t>TOTAL</t>
  </si>
  <si>
    <t>STATE TOTAL</t>
  </si>
  <si>
    <t>PERCENT CHANGE</t>
  </si>
  <si>
    <t>AVERAGE</t>
  </si>
  <si>
    <t>MINIMUM</t>
  </si>
  <si>
    <t>MAXIMUM</t>
  </si>
  <si>
    <t>RANGE</t>
  </si>
  <si>
    <t>1 Includes K-12, special education, and post graduate but excludes pre-kindergarten.</t>
  </si>
  <si>
    <t>2  Alleghany Highlands is the merger of Alleghany County and Clifton Forge City.</t>
  </si>
  <si>
    <t>3  Bedford County data include Bedford City.</t>
  </si>
  <si>
    <t>4  Fairfax County data include Fairfax City.</t>
  </si>
  <si>
    <t>5  Greensville County data include Emporia City.</t>
  </si>
  <si>
    <t>6  Williamsburg City data include James City County.</t>
  </si>
  <si>
    <t>7  In 1983-84, Salem City began operating its own schools.</t>
  </si>
  <si>
    <t>8  Grayson County data include the Town of Fries.  Effective with the 1987-88 school year.</t>
  </si>
  <si>
    <t>9  Northampton Counmty data include the Town of Cape Charles.</t>
  </si>
  <si>
    <t>EDUCATION:  END OF YEAR MEMBERSHIP FOR SECONDARY (8-12)</t>
  </si>
  <si>
    <t>EDUCATION:  END OF YEAR MEMBERSHIP FOR ELEMENTARY (K-7)</t>
  </si>
  <si>
    <t>EDUCATION:  TOTAL END OF YEAR MEMBERSHIP</t>
  </si>
  <si>
    <t>1997-98</t>
  </si>
  <si>
    <t>1998-99</t>
  </si>
  <si>
    <t>1999-00</t>
  </si>
  <si>
    <t>2000-01</t>
  </si>
  <si>
    <t xml:space="preserve"> </t>
  </si>
  <si>
    <t>NOTES</t>
  </si>
  <si>
    <t>DATA SOURCE:</t>
  </si>
  <si>
    <r>
      <t xml:space="preserve">Virginia Department of Education.  </t>
    </r>
    <r>
      <rPr>
        <b/>
        <i/>
        <sz val="9"/>
        <rFont val="Helv"/>
        <family val="2"/>
      </rPr>
      <t xml:space="preserve"> Superintendent's Annual Report for Virginia.</t>
    </r>
    <r>
      <rPr>
        <sz val="9"/>
        <rFont val="Helv"/>
        <family val="2"/>
      </rPr>
      <t xml:space="preserve">  Richmond, VA..</t>
    </r>
  </si>
  <si>
    <t>http://www.pen.k12.va.us/VDOE/Publications/</t>
  </si>
  <si>
    <t>ID</t>
  </si>
  <si>
    <t>Beginning with the 2001-02 dropout reporting, the dropout rate is calculated as the number of dropouts for a given school year divided by the membership on September 30th of that school year.</t>
  </si>
  <si>
    <r>
      <t>2</t>
    </r>
    <r>
      <rPr>
        <sz val="7.5"/>
        <rFont val="Arial Narrow"/>
        <family val="2"/>
      </rPr>
      <t xml:space="preserve"> Alleghany Highlands is the merger of Alleghany County and Clifton Forge City.</t>
    </r>
  </si>
  <si>
    <r>
      <t>3</t>
    </r>
    <r>
      <rPr>
        <sz val="7.5"/>
        <rFont val="Arial Narrow"/>
        <family val="2"/>
      </rPr>
      <t xml:space="preserve"> Bedford County data include Bedford City.</t>
    </r>
  </si>
  <si>
    <r>
      <t>4</t>
    </r>
    <r>
      <rPr>
        <sz val="7.5"/>
        <rFont val="Arial Narrow"/>
        <family val="2"/>
      </rPr>
      <t xml:space="preserve"> Fairfax County data include Fairfax City.</t>
    </r>
  </si>
  <si>
    <r>
      <t>5</t>
    </r>
    <r>
      <rPr>
        <sz val="7.5"/>
        <rFont val="Arial Narrow"/>
        <family val="2"/>
      </rPr>
      <t xml:space="preserve"> Greensville County data include Emporia City.</t>
    </r>
  </si>
  <si>
    <r>
      <t>6</t>
    </r>
    <r>
      <rPr>
        <sz val="7.5"/>
        <rFont val="Arial Narrow"/>
        <family val="2"/>
      </rPr>
      <t xml:space="preserve"> Rockbridge County data include Lexington City data for grades 9-12.</t>
    </r>
  </si>
  <si>
    <r>
      <t>7</t>
    </r>
    <r>
      <rPr>
        <sz val="7.5"/>
        <rFont val="Arial Narrow"/>
        <family val="2"/>
      </rPr>
      <t xml:space="preserve"> Williamsburg City data include James City County.</t>
    </r>
  </si>
  <si>
    <t>STATE OF VIRGINIA</t>
  </si>
  <si>
    <t>EDUCATION:DROPOUTS</t>
  </si>
  <si>
    <t>1979-80</t>
  </si>
  <si>
    <t>1980-81</t>
  </si>
  <si>
    <t>1981-82</t>
  </si>
  <si>
    <t>1982-83</t>
  </si>
  <si>
    <t>1983-84</t>
  </si>
  <si>
    <t>1984-85</t>
  </si>
  <si>
    <t>1985-86</t>
  </si>
  <si>
    <t>1986-87</t>
  </si>
  <si>
    <t>1987-88</t>
  </si>
  <si>
    <t>1988-89</t>
  </si>
  <si>
    <t>1989-90</t>
  </si>
  <si>
    <t>1990-91</t>
  </si>
  <si>
    <t>1991-92</t>
  </si>
  <si>
    <t>1992-93</t>
  </si>
  <si>
    <t>1993-94</t>
  </si>
  <si>
    <t>1994-95</t>
  </si>
  <si>
    <t>1995-96</t>
  </si>
  <si>
    <t>1996-97</t>
  </si>
  <si>
    <t>CITIES</t>
  </si>
  <si>
    <t>Alexandria</t>
  </si>
  <si>
    <t>Bedford</t>
  </si>
  <si>
    <t>--</t>
  </si>
  <si>
    <t>Bristol</t>
  </si>
  <si>
    <t>Buena Vista</t>
  </si>
  <si>
    <t>Charlottesville</t>
  </si>
  <si>
    <t>Chesapeake</t>
  </si>
  <si>
    <t>Clifton Forge</t>
  </si>
  <si>
    <t>Colonial Heights</t>
  </si>
  <si>
    <t>Covington</t>
  </si>
  <si>
    <t>Danville</t>
  </si>
  <si>
    <t>Emporia</t>
  </si>
  <si>
    <t>Fairfax</t>
  </si>
  <si>
    <t>Falls Church</t>
  </si>
  <si>
    <t>Franklin</t>
  </si>
  <si>
    <t>Fredericksburg</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</si>
  <si>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</si>
  <si>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</si>
  <si>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</si>
  <si>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</si>
  <si>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</si>
  <si>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</si>
  <si>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</si>
  <si>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</si>
  <si>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</si>
  <si>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</si>
  <si>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</si>
  <si>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</si>
  <si>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</si>
  <si>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</si>
  <si>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</si>
  <si>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</si>
  <si>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Richmond</t>
  </si>
  <si>
    <t>Roanoke</t>
  </si>
  <si>
    <t>Salem</t>
  </si>
  <si>
    <t>South Boston</t>
  </si>
  <si>
    <t>Staunton</t>
  </si>
  <si>
    <t>Suffolk</t>
  </si>
  <si>
    <t>Virginia Beach</t>
  </si>
  <si>
    <t>Waynesboro</t>
  </si>
  <si>
    <t>Williamsburg</t>
  </si>
  <si>
    <t>Winchester</t>
  </si>
  <si>
    <t>CITY TOTAL</t>
  </si>
  <si>
    <t>COUNTIES</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</si>
  <si>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</si>
  <si>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</si>
  <si>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</si>
  <si>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</si>
  <si>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</si>
  <si>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</si>
  <si>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</si>
  <si>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</si>
  <si>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</si>
  <si>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</si>
  <si>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</si>
  <si>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</si>
  <si>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</si>
  <si>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</si>
  <si>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</si>
  <si>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</si>
  <si>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</si>
  <si>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</si>
  <si>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</si>
  <si>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</si>
  <si>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</si>
  <si>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</si>
  <si>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</si>
  <si>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</si>
  <si>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</si>
  <si>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</si>
  <si>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</si>
  <si>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</si>
  <si>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</si>
  <si>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</si>
  <si>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Frederick</t>
  </si>
  <si>
    <t>Giles</t>
  </si>
  <si>
    <t>Gloucester</t>
  </si>
  <si>
    <t>Goochland</t>
  </si>
  <si>
    <t>Grayson</t>
  </si>
  <si>
    <t>Greene</t>
  </si>
  <si>
    <t>Greensville</t>
  </si>
  <si>
    <t>Halifax</t>
  </si>
  <si>
    <t>Hanover</t>
  </si>
  <si>
    <t>Henrico</t>
  </si>
  <si>
    <t>Henry</t>
  </si>
  <si>
    <t>Highland</t>
  </si>
  <si>
    <t>Isle of Wight</t>
  </si>
  <si>
    <t>James City</t>
  </si>
  <si>
    <t>King George</t>
  </si>
  <si>
    <t>King and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</si>
  <si>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</si>
  <si>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</si>
  <si>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</si>
  <si>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</si>
  <si>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</si>
  <si>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</si>
  <si>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</si>
  <si>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</si>
  <si>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</si>
  <si>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</si>
  <si>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</si>
  <si>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</si>
  <si>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</si>
  <si>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</si>
  <si>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</si>
  <si>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</si>
  <si>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</si>
  <si>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</si>
  <si>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</si>
  <si>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</si>
  <si>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</si>
  <si>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</si>
  <si>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</si>
  <si>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</si>
  <si>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</si>
  <si>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</si>
  <si>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Rockbridge</t>
  </si>
  <si>
    <t>Rockingham</t>
  </si>
  <si>
    <t>Russell</t>
  </si>
  <si>
    <t>Scott</t>
  </si>
  <si>
    <t>Shenandoah</t>
  </si>
  <si>
    <t>Smyth</t>
  </si>
  <si>
    <t>Southampton</t>
  </si>
  <si>
    <t>Spotsylvania</t>
  </si>
  <si>
    <t>Stafford</t>
  </si>
  <si>
    <t>Surry</t>
  </si>
  <si>
    <t>Sussex</t>
  </si>
  <si>
    <t>Tazewell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</si>
</sst>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quot;Yes&quot;;&quot;Yes&quot;;&quot;No&quot;"/>
    <numFmt numFmtId="168" formatCode="&quot;True&quot;;&quot;True&quot;;&quot;False&quot;"/>
    <numFmt numFmtId="169" formatCode="&quot;On&quot;;&quot;On&quot;;&quot;Off&quot;"/>
  </numFmts>
  <fonts count="15">
    <font>
      <sz val="10"/>
      <name val="Courier"/>
      <family val="0"/>
    </font>
    <font>
      <sz val="10"/>
      <name val="Arial"/>
      <family val="0"/>
    </font>
    <font>
      <sz val="10"/>
      <color indexed="12"/>
      <name val="Courier"/>
      <family val="0"/>
    </font>
    <font>
      <sz val="9"/>
      <name val="Arial Narrow"/>
      <family val="2"/>
    </font>
    <font>
      <sz val="10"/>
      <name val="Arial Narrow"/>
      <family val="2"/>
    </font>
    <font>
      <sz val="11"/>
      <name val="Arial Narrow"/>
      <family val="0"/>
    </font>
    <font>
      <sz val="8"/>
      <name val="Arial Narrow"/>
      <family val="2"/>
    </font>
    <font>
      <b/>
      <sz val="9"/>
      <name val="Helv"/>
      <family val="2"/>
    </font>
    <font>
      <sz val="9"/>
      <name val="Helv"/>
      <family val="2"/>
    </font>
    <font>
      <b/>
      <i/>
      <sz val="9"/>
      <name val="Helv"/>
      <family val="2"/>
    </font>
    <font>
      <sz val="8"/>
      <name val="Arial"/>
      <family val="2"/>
    </font>
    <font>
      <sz val="7.5"/>
      <name val="Arial Narrow"/>
      <family val="2"/>
    </font>
    <font>
      <vertAlign val="superscript"/>
      <sz val="7.5"/>
      <name val="Arial Narrow"/>
      <family val="2"/>
    </font>
    <font>
      <sz val="8"/>
      <color indexed="12"/>
      <name val="Arial"/>
      <family val="2"/>
    </font>
    <font>
      <vertAlign val="superscript"/>
      <sz val="8"/>
      <name val="Arial"/>
      <family val="2"/>
    </font>
  </fonts>
  <fills count="3">
    <fill>
      <patternFill/>
    </fill>
    <fill>
      <patternFill patternType="gray125"/>
    </fill>
    <fill>
      <patternFill patternType="solid">
        <fgColor indexed="26"/>
        <bgColor indexed="64"/>
      </patternFill>
    </fill>
  </fills>
  <borders count="7">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lignment/>
      <protection/>
    </xf>
    <xf numFmtId="0" fontId="1" fillId="0" borderId="0">
      <alignment/>
      <protection/>
    </xf>
    <xf numFmtId="9" fontId="1" fillId="0" borderId="0" applyFont="0" applyFill="0" applyBorder="0" applyAlignment="0" applyProtection="0"/>
  </cellStyleXfs>
  <cellXfs count="48">
    <xf numFmtId="0" fontId="0" fillId="0" borderId="0" xfId="0" applyAlignment="1">
      <alignment/>
    </xf>
    <xf numFmtId="0" fontId="2" fillId="0" borderId="0" xfId="0" applyFont="1" applyAlignment="1" applyProtection="1">
      <alignment horizontal="left"/>
      <protection locked="0"/>
    </xf>
    <xf numFmtId="10" fontId="2" fillId="0" borderId="0" xfId="0" applyNumberFormat="1" applyFont="1" applyAlignment="1" applyProtection="1">
      <alignment horizontal="left"/>
      <protection locked="0"/>
    </xf>
    <xf numFmtId="10" fontId="2" fillId="0" borderId="0" xfId="0" applyNumberFormat="1" applyFont="1" applyAlignment="1" applyProtection="1">
      <alignment/>
      <protection locked="0"/>
    </xf>
    <xf numFmtId="3" fontId="3" fillId="0" borderId="0" xfId="15" applyNumberFormat="1" applyFont="1" applyAlignment="1">
      <alignment/>
    </xf>
    <xf numFmtId="3" fontId="4" fillId="0" borderId="0" xfId="0" applyNumberFormat="1" applyFont="1" applyAlignment="1">
      <alignment/>
    </xf>
    <xf numFmtId="3" fontId="3" fillId="0" borderId="0" xfId="0" applyNumberFormat="1" applyFont="1" applyAlignment="1">
      <alignment/>
    </xf>
    <xf numFmtId="3" fontId="6" fillId="0" borderId="0" xfId="0" applyNumberFormat="1" applyFont="1" applyAlignment="1" applyProtection="1">
      <alignment/>
      <protection/>
    </xf>
    <xf numFmtId="3" fontId="6" fillId="0" borderId="0" xfId="0" applyNumberFormat="1" applyFont="1" applyFill="1" applyBorder="1" applyAlignment="1" applyProtection="1">
      <alignment/>
      <protection hidden="1"/>
    </xf>
    <xf numFmtId="3" fontId="6" fillId="0" borderId="0" xfId="15" applyNumberFormat="1" applyFont="1" applyBorder="1" applyAlignment="1">
      <alignment/>
    </xf>
    <xf numFmtId="3" fontId="0" fillId="0" borderId="0" xfId="0" applyNumberFormat="1" applyAlignment="1">
      <alignment/>
    </xf>
    <xf numFmtId="3" fontId="3" fillId="0" borderId="0" xfId="19" applyNumberFormat="1" applyFont="1">
      <alignment/>
      <protection/>
    </xf>
    <xf numFmtId="3" fontId="3" fillId="0" borderId="0" xfId="15" applyNumberFormat="1" applyFont="1" applyFill="1" applyAlignment="1">
      <alignment/>
    </xf>
    <xf numFmtId="0" fontId="3" fillId="0" borderId="0" xfId="0" applyFont="1" applyAlignment="1">
      <alignment/>
    </xf>
    <xf numFmtId="3" fontId="2" fillId="0" borderId="0" xfId="0" applyNumberFormat="1" applyFont="1" applyAlignment="1" applyProtection="1">
      <alignment horizontal="right"/>
      <protection locked="0"/>
    </xf>
    <xf numFmtId="3" fontId="0" fillId="0" borderId="0" xfId="0" applyNumberFormat="1" applyFill="1" applyAlignment="1" applyProtection="1">
      <alignment horizontal="right"/>
      <protection locked="0"/>
    </xf>
    <xf numFmtId="3" fontId="3" fillId="0" borderId="0" xfId="0" applyNumberFormat="1" applyFont="1" applyFill="1" applyAlignment="1" applyProtection="1">
      <alignment horizontal="right"/>
      <protection locked="0"/>
    </xf>
    <xf numFmtId="3" fontId="3" fillId="0" borderId="0" xfId="0" applyNumberFormat="1" applyFont="1" applyFill="1" applyBorder="1" applyAlignment="1" applyProtection="1">
      <alignment horizontal="right"/>
      <protection locked="0"/>
    </xf>
    <xf numFmtId="4" fontId="2" fillId="0" borderId="0" xfId="0" applyNumberFormat="1" applyFont="1" applyAlignment="1" applyProtection="1">
      <alignment horizontal="left"/>
      <protection locked="0"/>
    </xf>
    <xf numFmtId="4" fontId="0" fillId="0" borderId="0" xfId="0" applyNumberFormat="1" applyAlignment="1">
      <alignment/>
    </xf>
    <xf numFmtId="0" fontId="7" fillId="0" borderId="0" xfId="20" applyFont="1">
      <alignment/>
      <protection/>
    </xf>
    <xf numFmtId="0" fontId="8" fillId="0" borderId="0" xfId="20" applyFont="1">
      <alignment/>
      <protection/>
    </xf>
    <xf numFmtId="166" fontId="8" fillId="0" borderId="0" xfId="20" applyNumberFormat="1" applyFont="1">
      <alignment/>
      <protection/>
    </xf>
    <xf numFmtId="1" fontId="8" fillId="0" borderId="0" xfId="20" applyNumberFormat="1" applyFont="1">
      <alignment/>
      <protection/>
    </xf>
    <xf numFmtId="0" fontId="10" fillId="0" borderId="0" xfId="0" applyFont="1" applyAlignment="1">
      <alignment/>
    </xf>
    <xf numFmtId="3" fontId="2" fillId="0" borderId="0" xfId="0" applyNumberFormat="1" applyFont="1" applyAlignment="1" applyProtection="1">
      <alignment horizontal="center"/>
      <protection locked="0"/>
    </xf>
    <xf numFmtId="3" fontId="2" fillId="0" borderId="0" xfId="0" applyNumberFormat="1" applyFont="1" applyAlignment="1" applyProtection="1">
      <alignment/>
      <protection locked="0"/>
    </xf>
    <xf numFmtId="10" fontId="0" fillId="0" borderId="0" xfId="0" applyNumberFormat="1" applyAlignment="1">
      <alignment/>
    </xf>
    <xf numFmtId="3" fontId="8" fillId="0" borderId="0" xfId="20" applyNumberFormat="1" applyFont="1">
      <alignment/>
      <protection/>
    </xf>
    <xf numFmtId="3" fontId="10" fillId="0" borderId="0" xfId="0" applyNumberFormat="1" applyFont="1" applyAlignment="1">
      <alignment/>
    </xf>
    <xf numFmtId="3" fontId="6" fillId="0" borderId="0" xfId="0" applyNumberFormat="1" applyFont="1" applyBorder="1" applyAlignment="1">
      <alignment/>
    </xf>
    <xf numFmtId="10" fontId="0" fillId="0" borderId="0" xfId="0" applyNumberFormat="1" applyBorder="1" applyAlignment="1">
      <alignment/>
    </xf>
    <xf numFmtId="3" fontId="3" fillId="0" borderId="0" xfId="0" applyNumberFormat="1" applyFont="1" applyBorder="1" applyAlignment="1">
      <alignment/>
    </xf>
    <xf numFmtId="3" fontId="0" fillId="0" borderId="0" xfId="0" applyNumberFormat="1" applyFill="1" applyAlignment="1" applyProtection="1">
      <alignment/>
      <protection locked="0"/>
    </xf>
    <xf numFmtId="3" fontId="2" fillId="0" borderId="0" xfId="0" applyNumberFormat="1" applyFont="1" applyFill="1" applyAlignment="1" applyProtection="1">
      <alignment horizontal="center"/>
      <protection locked="0"/>
    </xf>
    <xf numFmtId="3" fontId="2" fillId="0" borderId="0" xfId="0" applyNumberFormat="1" applyFont="1" applyAlignment="1" applyProtection="1">
      <alignment horizontal="left"/>
      <protection locked="0"/>
    </xf>
    <xf numFmtId="3" fontId="3" fillId="0" borderId="0" xfId="15" applyNumberFormat="1" applyFont="1" applyBorder="1" applyAlignment="1">
      <alignment/>
    </xf>
    <xf numFmtId="0" fontId="13" fillId="0" borderId="0" xfId="0" applyFont="1" applyAlignment="1" applyProtection="1">
      <alignment horizontal="left"/>
      <protection locked="0"/>
    </xf>
    <xf numFmtId="0" fontId="1" fillId="0" borderId="0" xfId="0" applyFont="1" applyAlignment="1">
      <alignment/>
    </xf>
    <xf numFmtId="0" fontId="12" fillId="2" borderId="1" xfId="0" applyFont="1" applyFill="1" applyBorder="1" applyAlignment="1">
      <alignment horizontal="left" wrapText="1"/>
    </xf>
    <xf numFmtId="0" fontId="12" fillId="2" borderId="2" xfId="0" applyFont="1" applyFill="1" applyBorder="1" applyAlignment="1">
      <alignment horizontal="left" wrapText="1"/>
    </xf>
    <xf numFmtId="0" fontId="12" fillId="2" borderId="3" xfId="0" applyFont="1" applyFill="1" applyBorder="1" applyAlignment="1">
      <alignment horizontal="left" wrapText="1"/>
    </xf>
    <xf numFmtId="0" fontId="12" fillId="0" borderId="0" xfId="0" applyFont="1" applyFill="1" applyBorder="1" applyAlignment="1">
      <alignment horizontal="left" wrapText="1"/>
    </xf>
    <xf numFmtId="0" fontId="11" fillId="0" borderId="0" xfId="0" applyFont="1" applyFill="1" applyBorder="1" applyAlignment="1">
      <alignment horizontal="left" wrapText="1"/>
    </xf>
    <xf numFmtId="0" fontId="12" fillId="2" borderId="4" xfId="0" applyFont="1" applyFill="1" applyBorder="1" applyAlignment="1">
      <alignment horizontal="left" wrapText="1"/>
    </xf>
    <xf numFmtId="0" fontId="12" fillId="2" borderId="5" xfId="0" applyFont="1" applyFill="1" applyBorder="1" applyAlignment="1">
      <alignment horizontal="left" wrapText="1"/>
    </xf>
    <xf numFmtId="0" fontId="12" fillId="2" borderId="6" xfId="0" applyFont="1" applyFill="1" applyBorder="1" applyAlignment="1">
      <alignment horizontal="left" wrapText="1"/>
    </xf>
    <xf numFmtId="0" fontId="14" fillId="0" borderId="0" xfId="0" applyFont="1" applyFill="1" applyAlignment="1">
      <alignment horizontal="left" wrapText="1"/>
    </xf>
  </cellXfs>
  <cellStyles count="8">
    <cellStyle name="Normal" xfId="0"/>
    <cellStyle name="Comma" xfId="15"/>
    <cellStyle name="Comma [0]" xfId="16"/>
    <cellStyle name="Currency" xfId="17"/>
    <cellStyle name="Currency [0]" xfId="18"/>
    <cellStyle name="Normal_Table 2" xfId="19"/>
    <cellStyle name="Normal_TABLE0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Y388"/>
  <sheetViews>
    <sheetView workbookViewId="0" topLeftCell="A167">
      <selection activeCell="B172" sqref="B172"/>
    </sheetView>
  </sheetViews>
  <sheetFormatPr defaultColWidth="9.625" defaultRowHeight="12.75"/>
  <cols>
    <col min="1" max="1" width="5.625" style="0" customWidth="1"/>
    <col min="2" max="2" width="20.625" style="0" customWidth="1"/>
    <col min="3" max="23" width="9.625" style="10" customWidth="1"/>
    <col min="24" max="24" width="9.625" style="33" customWidth="1"/>
    <col min="25" max="25" width="9.625" style="10" customWidth="1"/>
    <col min="26" max="16384" width="8.875" style="0" customWidth="1"/>
  </cols>
  <sheetData>
    <row r="1" ht="12">
      <c r="B1" s="1" t="s">
        <v>50</v>
      </c>
    </row>
    <row r="3" ht="12">
      <c r="B3" s="1" t="s">
        <v>51</v>
      </c>
    </row>
    <row r="5" spans="3:24" ht="12">
      <c r="C5" s="25" t="s">
        <v>52</v>
      </c>
      <c r="D5" s="25" t="s">
        <v>53</v>
      </c>
      <c r="E5" s="25" t="s">
        <v>54</v>
      </c>
      <c r="F5" s="25" t="s">
        <v>55</v>
      </c>
      <c r="G5" s="25" t="s">
        <v>56</v>
      </c>
      <c r="H5" s="25" t="s">
        <v>57</v>
      </c>
      <c r="I5" s="25" t="s">
        <v>58</v>
      </c>
      <c r="J5" s="25" t="s">
        <v>59</v>
      </c>
      <c r="K5" s="25" t="s">
        <v>60</v>
      </c>
      <c r="L5" s="25" t="s">
        <v>61</v>
      </c>
      <c r="M5" s="25" t="s">
        <v>62</v>
      </c>
      <c r="N5" s="25" t="s">
        <v>63</v>
      </c>
      <c r="O5" s="25" t="s">
        <v>64</v>
      </c>
      <c r="P5" s="25" t="s">
        <v>65</v>
      </c>
      <c r="Q5" s="25" t="s">
        <v>66</v>
      </c>
      <c r="R5" s="25" t="s">
        <v>67</v>
      </c>
      <c r="S5" s="25" t="s">
        <v>68</v>
      </c>
      <c r="T5" s="25" t="s">
        <v>69</v>
      </c>
      <c r="U5" s="25" t="s">
        <v>33</v>
      </c>
      <c r="V5" s="25" t="s">
        <v>34</v>
      </c>
      <c r="W5" s="25" t="s">
        <v>35</v>
      </c>
      <c r="X5" s="34" t="s">
        <v>36</v>
      </c>
    </row>
    <row r="7" spans="1:2" ht="12">
      <c r="A7" t="s">
        <v>42</v>
      </c>
      <c r="B7" s="1" t="s">
        <v>70</v>
      </c>
    </row>
    <row r="9" spans="1:24" ht="12">
      <c r="A9">
        <v>1</v>
      </c>
      <c r="B9" s="1" t="s">
        <v>71</v>
      </c>
      <c r="C9" s="26">
        <v>307</v>
      </c>
      <c r="D9" s="26">
        <v>220</v>
      </c>
      <c r="E9" s="26">
        <v>216</v>
      </c>
      <c r="F9" s="26">
        <v>159</v>
      </c>
      <c r="G9" s="26">
        <v>167</v>
      </c>
      <c r="H9" s="26">
        <v>228</v>
      </c>
      <c r="I9" s="26">
        <v>166</v>
      </c>
      <c r="J9" s="26">
        <v>204</v>
      </c>
      <c r="K9" s="26">
        <v>155</v>
      </c>
      <c r="L9" s="26">
        <v>127</v>
      </c>
      <c r="M9" s="26">
        <v>152</v>
      </c>
      <c r="N9" s="26">
        <v>140</v>
      </c>
      <c r="O9" s="26">
        <v>132</v>
      </c>
      <c r="P9" s="26">
        <v>174</v>
      </c>
      <c r="Q9" s="26">
        <v>191</v>
      </c>
      <c r="R9" s="26">
        <v>310</v>
      </c>
      <c r="S9" s="26">
        <v>160</v>
      </c>
      <c r="T9" s="26">
        <v>220</v>
      </c>
      <c r="U9" s="4">
        <v>123</v>
      </c>
      <c r="V9" s="6">
        <v>125</v>
      </c>
      <c r="W9" s="6">
        <v>194</v>
      </c>
      <c r="X9" s="6">
        <v>156</v>
      </c>
    </row>
    <row r="10" spans="1:24" ht="12">
      <c r="A10">
        <v>2</v>
      </c>
      <c r="B10" s="1" t="s">
        <v>72</v>
      </c>
      <c r="C10" s="14" t="s">
        <v>73</v>
      </c>
      <c r="D10" s="14" t="s">
        <v>73</v>
      </c>
      <c r="E10" s="14" t="s">
        <v>73</v>
      </c>
      <c r="F10" s="14" t="s">
        <v>73</v>
      </c>
      <c r="G10" s="14" t="s">
        <v>73</v>
      </c>
      <c r="H10" s="14" t="s">
        <v>73</v>
      </c>
      <c r="I10" s="14" t="s">
        <v>73</v>
      </c>
      <c r="J10" s="14" t="s">
        <v>73</v>
      </c>
      <c r="K10" s="14" t="s">
        <v>73</v>
      </c>
      <c r="L10" s="14" t="s">
        <v>73</v>
      </c>
      <c r="M10" s="14" t="s">
        <v>73</v>
      </c>
      <c r="N10" s="14" t="s">
        <v>73</v>
      </c>
      <c r="O10" s="14" t="s">
        <v>73</v>
      </c>
      <c r="P10" s="14" t="s">
        <v>73</v>
      </c>
      <c r="Q10" s="14" t="s">
        <v>73</v>
      </c>
      <c r="X10" s="10"/>
    </row>
    <row r="11" spans="1:24" ht="12">
      <c r="A11">
        <v>3</v>
      </c>
      <c r="B11" s="1" t="s">
        <v>74</v>
      </c>
      <c r="C11" s="26">
        <v>70</v>
      </c>
      <c r="D11" s="26">
        <v>84</v>
      </c>
      <c r="E11" s="26">
        <v>76</v>
      </c>
      <c r="F11" s="26">
        <v>57</v>
      </c>
      <c r="G11" s="26">
        <v>75</v>
      </c>
      <c r="H11" s="26">
        <v>50</v>
      </c>
      <c r="I11" s="26">
        <v>55</v>
      </c>
      <c r="J11" s="26">
        <v>72</v>
      </c>
      <c r="K11" s="26">
        <v>78</v>
      </c>
      <c r="L11" s="26">
        <v>70</v>
      </c>
      <c r="M11" s="26">
        <v>56</v>
      </c>
      <c r="N11" s="26">
        <v>33</v>
      </c>
      <c r="O11" s="26">
        <v>38</v>
      </c>
      <c r="P11" s="26">
        <v>17</v>
      </c>
      <c r="Q11" s="26">
        <v>40</v>
      </c>
      <c r="R11" s="26">
        <v>39</v>
      </c>
      <c r="S11" s="26">
        <v>30</v>
      </c>
      <c r="T11" s="26">
        <v>38</v>
      </c>
      <c r="U11" s="4">
        <v>37</v>
      </c>
      <c r="V11" s="6">
        <v>33</v>
      </c>
      <c r="W11" s="6">
        <v>29</v>
      </c>
      <c r="X11" s="6">
        <v>20</v>
      </c>
    </row>
    <row r="12" spans="1:24" ht="12">
      <c r="A12">
        <v>4</v>
      </c>
      <c r="B12" s="1" t="s">
        <v>75</v>
      </c>
      <c r="C12" s="26">
        <v>24</v>
      </c>
      <c r="D12" s="26">
        <v>17</v>
      </c>
      <c r="E12" s="26">
        <v>17</v>
      </c>
      <c r="F12" s="26">
        <v>15</v>
      </c>
      <c r="G12" s="26">
        <v>17</v>
      </c>
      <c r="H12" s="26">
        <v>27</v>
      </c>
      <c r="I12" s="26">
        <v>21</v>
      </c>
      <c r="J12" s="26">
        <v>23</v>
      </c>
      <c r="K12" s="26">
        <v>20</v>
      </c>
      <c r="L12" s="26">
        <v>31</v>
      </c>
      <c r="M12" s="26">
        <v>51</v>
      </c>
      <c r="N12" s="26">
        <v>22</v>
      </c>
      <c r="O12" s="26">
        <v>14</v>
      </c>
      <c r="P12" s="26">
        <v>9</v>
      </c>
      <c r="Q12" s="26">
        <v>23</v>
      </c>
      <c r="R12" s="26">
        <v>12</v>
      </c>
      <c r="S12" s="26">
        <v>15</v>
      </c>
      <c r="T12" s="26">
        <v>19</v>
      </c>
      <c r="U12" s="4">
        <v>13</v>
      </c>
      <c r="V12" s="6">
        <v>13</v>
      </c>
      <c r="W12" s="6">
        <v>9</v>
      </c>
      <c r="X12" s="6">
        <v>14</v>
      </c>
    </row>
    <row r="13" spans="1:24" ht="12">
      <c r="A13">
        <v>5</v>
      </c>
      <c r="B13" s="1" t="s">
        <v>76</v>
      </c>
      <c r="C13" s="26">
        <v>158</v>
      </c>
      <c r="D13" s="26">
        <v>128</v>
      </c>
      <c r="E13" s="26">
        <v>141</v>
      </c>
      <c r="F13" s="26">
        <v>109</v>
      </c>
      <c r="G13" s="26">
        <v>153</v>
      </c>
      <c r="H13" s="26">
        <v>144</v>
      </c>
      <c r="I13" s="26">
        <v>112</v>
      </c>
      <c r="J13" s="26">
        <v>119</v>
      </c>
      <c r="K13" s="26">
        <v>109</v>
      </c>
      <c r="L13" s="26">
        <v>143</v>
      </c>
      <c r="M13" s="26">
        <v>72</v>
      </c>
      <c r="N13" s="26">
        <v>32</v>
      </c>
      <c r="O13" s="26">
        <v>30</v>
      </c>
      <c r="P13" s="26">
        <v>35</v>
      </c>
      <c r="Q13" s="26">
        <v>65</v>
      </c>
      <c r="R13" s="26">
        <v>71</v>
      </c>
      <c r="S13" s="26">
        <v>43</v>
      </c>
      <c r="T13" s="26">
        <v>40</v>
      </c>
      <c r="U13" s="4">
        <v>43</v>
      </c>
      <c r="V13" s="6">
        <v>33</v>
      </c>
      <c r="W13" s="6">
        <v>53</v>
      </c>
      <c r="X13" s="6">
        <v>39</v>
      </c>
    </row>
    <row r="14" spans="1:24" ht="12">
      <c r="A14">
        <v>6</v>
      </c>
      <c r="B14" s="1" t="s">
        <v>77</v>
      </c>
      <c r="C14" s="26">
        <v>416</v>
      </c>
      <c r="D14" s="26">
        <v>437</v>
      </c>
      <c r="E14" s="26">
        <v>383</v>
      </c>
      <c r="F14" s="26">
        <v>336</v>
      </c>
      <c r="G14" s="26">
        <v>355</v>
      </c>
      <c r="H14" s="26">
        <v>411</v>
      </c>
      <c r="I14" s="26">
        <v>364</v>
      </c>
      <c r="J14" s="26">
        <v>323</v>
      </c>
      <c r="K14" s="26">
        <v>380</v>
      </c>
      <c r="L14" s="26">
        <v>488</v>
      </c>
      <c r="M14" s="26">
        <v>395</v>
      </c>
      <c r="N14" s="26">
        <v>377</v>
      </c>
      <c r="O14" s="26">
        <v>434</v>
      </c>
      <c r="P14" s="26">
        <v>474</v>
      </c>
      <c r="Q14" s="26">
        <v>580</v>
      </c>
      <c r="R14" s="26">
        <v>538</v>
      </c>
      <c r="S14" s="26">
        <v>426</v>
      </c>
      <c r="T14" s="26">
        <v>456</v>
      </c>
      <c r="U14" s="4">
        <v>471</v>
      </c>
      <c r="V14" s="6">
        <v>493</v>
      </c>
      <c r="W14" s="6">
        <v>424</v>
      </c>
      <c r="X14" s="6">
        <v>401</v>
      </c>
    </row>
    <row r="15" spans="1:24" ht="12">
      <c r="A15">
        <v>7</v>
      </c>
      <c r="B15" s="1" t="s">
        <v>78</v>
      </c>
      <c r="C15" s="26">
        <v>27</v>
      </c>
      <c r="D15" s="26">
        <v>24</v>
      </c>
      <c r="E15" s="26">
        <v>12</v>
      </c>
      <c r="F15" s="14" t="s">
        <v>73</v>
      </c>
      <c r="G15" s="14" t="s">
        <v>73</v>
      </c>
      <c r="H15" s="14" t="s">
        <v>73</v>
      </c>
      <c r="I15" s="14" t="s">
        <v>73</v>
      </c>
      <c r="J15" s="14" t="s">
        <v>73</v>
      </c>
      <c r="K15" s="14" t="s">
        <v>73</v>
      </c>
      <c r="L15" s="14" t="s">
        <v>73</v>
      </c>
      <c r="M15" s="14" t="s">
        <v>73</v>
      </c>
      <c r="N15" s="14" t="s">
        <v>73</v>
      </c>
      <c r="O15" s="14" t="s">
        <v>73</v>
      </c>
      <c r="P15" s="14" t="s">
        <v>73</v>
      </c>
      <c r="Q15" s="14" t="s">
        <v>73</v>
      </c>
      <c r="U15" s="4"/>
      <c r="X15" s="10"/>
    </row>
    <row r="16" spans="1:24" ht="12">
      <c r="A16">
        <v>8</v>
      </c>
      <c r="B16" s="1" t="s">
        <v>79</v>
      </c>
      <c r="C16" s="26">
        <v>49</v>
      </c>
      <c r="D16" s="26">
        <v>54</v>
      </c>
      <c r="E16" s="26">
        <v>66</v>
      </c>
      <c r="F16" s="26">
        <v>39</v>
      </c>
      <c r="G16" s="26">
        <v>47</v>
      </c>
      <c r="H16" s="26">
        <v>40</v>
      </c>
      <c r="I16" s="26">
        <v>53</v>
      </c>
      <c r="J16" s="26">
        <v>37</v>
      </c>
      <c r="K16" s="26">
        <v>51</v>
      </c>
      <c r="L16" s="26">
        <v>40</v>
      </c>
      <c r="M16" s="26">
        <v>28</v>
      </c>
      <c r="N16" s="26">
        <v>22</v>
      </c>
      <c r="O16" s="26">
        <v>31</v>
      </c>
      <c r="P16" s="26">
        <v>42</v>
      </c>
      <c r="Q16" s="26">
        <v>51</v>
      </c>
      <c r="R16" s="26">
        <v>35</v>
      </c>
      <c r="S16" s="26">
        <v>31</v>
      </c>
      <c r="T16" s="26">
        <v>49</v>
      </c>
      <c r="U16" s="10">
        <v>44</v>
      </c>
      <c r="V16" s="6">
        <v>44</v>
      </c>
      <c r="W16" s="6">
        <v>46</v>
      </c>
      <c r="X16" s="6">
        <v>45</v>
      </c>
    </row>
    <row r="17" spans="1:24" ht="12">
      <c r="A17">
        <v>9</v>
      </c>
      <c r="B17" s="1" t="s">
        <v>80</v>
      </c>
      <c r="C17" s="26">
        <v>33</v>
      </c>
      <c r="D17" s="26">
        <v>22</v>
      </c>
      <c r="E17" s="26">
        <v>40</v>
      </c>
      <c r="F17" s="26">
        <v>20</v>
      </c>
      <c r="G17" s="26">
        <v>15</v>
      </c>
      <c r="H17" s="26">
        <v>13</v>
      </c>
      <c r="I17" s="26">
        <v>15</v>
      </c>
      <c r="J17" s="26">
        <v>14</v>
      </c>
      <c r="K17" s="26">
        <v>15</v>
      </c>
      <c r="L17" s="26">
        <v>19</v>
      </c>
      <c r="M17" s="26">
        <v>18</v>
      </c>
      <c r="N17" s="26">
        <v>16</v>
      </c>
      <c r="O17" s="26">
        <v>16</v>
      </c>
      <c r="P17" s="26">
        <v>11</v>
      </c>
      <c r="Q17" s="26">
        <v>14</v>
      </c>
      <c r="R17" s="26">
        <v>5</v>
      </c>
      <c r="S17" s="26">
        <v>5</v>
      </c>
      <c r="T17" s="26">
        <v>11</v>
      </c>
      <c r="U17" s="4">
        <v>13</v>
      </c>
      <c r="V17" s="6">
        <v>12</v>
      </c>
      <c r="W17" s="6">
        <v>10</v>
      </c>
      <c r="X17" s="6">
        <v>10</v>
      </c>
    </row>
    <row r="18" spans="1:24" ht="12">
      <c r="A18">
        <v>10</v>
      </c>
      <c r="B18" s="1" t="s">
        <v>81</v>
      </c>
      <c r="C18" s="26">
        <v>183</v>
      </c>
      <c r="D18" s="26">
        <v>180</v>
      </c>
      <c r="E18" s="26">
        <v>177</v>
      </c>
      <c r="F18" s="26">
        <v>120</v>
      </c>
      <c r="G18" s="26">
        <v>147</v>
      </c>
      <c r="H18" s="26">
        <v>150</v>
      </c>
      <c r="I18" s="26">
        <v>142</v>
      </c>
      <c r="J18" s="26">
        <v>182</v>
      </c>
      <c r="K18" s="26">
        <v>196</v>
      </c>
      <c r="L18" s="26">
        <v>278</v>
      </c>
      <c r="M18" s="26">
        <v>250</v>
      </c>
      <c r="N18" s="26">
        <v>232</v>
      </c>
      <c r="O18" s="26">
        <v>160</v>
      </c>
      <c r="P18" s="26">
        <v>173</v>
      </c>
      <c r="Q18" s="26">
        <v>171</v>
      </c>
      <c r="R18" s="26">
        <v>198</v>
      </c>
      <c r="S18" s="26">
        <v>166</v>
      </c>
      <c r="T18" s="26">
        <v>272</v>
      </c>
      <c r="U18" s="4">
        <v>239</v>
      </c>
      <c r="V18" s="6">
        <v>183</v>
      </c>
      <c r="W18" s="6">
        <v>130</v>
      </c>
      <c r="X18" s="6">
        <v>133</v>
      </c>
    </row>
    <row r="19" spans="1:24" ht="12">
      <c r="A19">
        <v>11</v>
      </c>
      <c r="B19" s="1" t="s">
        <v>82</v>
      </c>
      <c r="C19" s="14" t="s">
        <v>73</v>
      </c>
      <c r="D19" s="14" t="s">
        <v>73</v>
      </c>
      <c r="E19" s="14" t="s">
        <v>73</v>
      </c>
      <c r="F19" s="14" t="s">
        <v>73</v>
      </c>
      <c r="G19" s="14" t="s">
        <v>73</v>
      </c>
      <c r="H19" s="14" t="s">
        <v>73</v>
      </c>
      <c r="I19" s="14" t="s">
        <v>73</v>
      </c>
      <c r="J19" s="14" t="s">
        <v>73</v>
      </c>
      <c r="K19" s="14" t="s">
        <v>73</v>
      </c>
      <c r="L19" s="14" t="s">
        <v>73</v>
      </c>
      <c r="M19" s="14" t="s">
        <v>73</v>
      </c>
      <c r="N19" s="14" t="s">
        <v>73</v>
      </c>
      <c r="O19" s="14" t="s">
        <v>73</v>
      </c>
      <c r="P19" s="14" t="s">
        <v>73</v>
      </c>
      <c r="Q19" s="14" t="s">
        <v>73</v>
      </c>
      <c r="X19" s="10"/>
    </row>
    <row r="20" spans="1:24" ht="12">
      <c r="A20">
        <v>12</v>
      </c>
      <c r="B20" s="1" t="s">
        <v>83</v>
      </c>
      <c r="C20" s="14" t="s">
        <v>73</v>
      </c>
      <c r="D20" s="14" t="s">
        <v>73</v>
      </c>
      <c r="E20" s="14" t="s">
        <v>73</v>
      </c>
      <c r="F20" s="14" t="s">
        <v>73</v>
      </c>
      <c r="G20" s="14" t="s">
        <v>73</v>
      </c>
      <c r="H20" s="14" t="s">
        <v>73</v>
      </c>
      <c r="I20" s="14" t="s">
        <v>73</v>
      </c>
      <c r="J20" s="14" t="s">
        <v>73</v>
      </c>
      <c r="K20" s="14" t="s">
        <v>73</v>
      </c>
      <c r="L20" s="14" t="s">
        <v>73</v>
      </c>
      <c r="M20" s="14" t="s">
        <v>73</v>
      </c>
      <c r="N20" s="14" t="s">
        <v>73</v>
      </c>
      <c r="O20" s="14" t="s">
        <v>73</v>
      </c>
      <c r="P20" s="14" t="s">
        <v>73</v>
      </c>
      <c r="Q20" s="14" t="s">
        <v>73</v>
      </c>
      <c r="X20" s="10"/>
    </row>
    <row r="21" spans="1:24" ht="12">
      <c r="A21">
        <v>13</v>
      </c>
      <c r="B21" s="1" t="s">
        <v>84</v>
      </c>
      <c r="C21" s="26">
        <v>11</v>
      </c>
      <c r="D21" s="26">
        <v>8</v>
      </c>
      <c r="E21" s="26">
        <v>7</v>
      </c>
      <c r="F21" s="26">
        <v>5</v>
      </c>
      <c r="G21" s="26">
        <v>5</v>
      </c>
      <c r="H21" s="26">
        <v>5</v>
      </c>
      <c r="I21" s="26">
        <v>6</v>
      </c>
      <c r="J21" s="26">
        <v>2</v>
      </c>
      <c r="K21" s="26">
        <v>2</v>
      </c>
      <c r="L21" s="26">
        <v>7</v>
      </c>
      <c r="M21" s="26">
        <v>7</v>
      </c>
      <c r="N21" s="26">
        <v>0</v>
      </c>
      <c r="O21" s="26">
        <v>1</v>
      </c>
      <c r="P21" s="26">
        <v>2</v>
      </c>
      <c r="Q21" s="26">
        <v>2</v>
      </c>
      <c r="R21" s="26">
        <v>3</v>
      </c>
      <c r="S21" s="26">
        <v>1</v>
      </c>
      <c r="T21" s="26">
        <v>3</v>
      </c>
      <c r="U21" s="4">
        <v>4</v>
      </c>
      <c r="V21" s="6">
        <v>6</v>
      </c>
      <c r="W21" s="6">
        <v>1</v>
      </c>
      <c r="X21" s="6">
        <v>2</v>
      </c>
    </row>
    <row r="22" spans="1:24" ht="12">
      <c r="A22">
        <v>14</v>
      </c>
      <c r="B22" s="1" t="s">
        <v>85</v>
      </c>
      <c r="C22" s="26">
        <v>64</v>
      </c>
      <c r="D22" s="26">
        <v>36</v>
      </c>
      <c r="E22" s="26">
        <v>31</v>
      </c>
      <c r="F22" s="26">
        <v>16</v>
      </c>
      <c r="G22" s="26">
        <v>28</v>
      </c>
      <c r="H22" s="26">
        <v>26</v>
      </c>
      <c r="I22" s="26">
        <v>24</v>
      </c>
      <c r="J22" s="26">
        <v>36</v>
      </c>
      <c r="K22" s="26">
        <v>23</v>
      </c>
      <c r="L22" s="26">
        <v>20</v>
      </c>
      <c r="M22" s="26">
        <v>33</v>
      </c>
      <c r="N22" s="26">
        <v>19</v>
      </c>
      <c r="O22" s="26">
        <v>24</v>
      </c>
      <c r="P22" s="26">
        <v>26</v>
      </c>
      <c r="Q22" s="26">
        <v>26</v>
      </c>
      <c r="R22" s="26">
        <v>27</v>
      </c>
      <c r="S22" s="26">
        <v>33</v>
      </c>
      <c r="T22" s="26">
        <v>38</v>
      </c>
      <c r="U22" s="4">
        <v>26</v>
      </c>
      <c r="V22" s="6">
        <v>19</v>
      </c>
      <c r="W22" s="6">
        <v>20</v>
      </c>
      <c r="X22" s="6">
        <v>43</v>
      </c>
    </row>
    <row r="23" spans="1:24" ht="12">
      <c r="A23">
        <v>15</v>
      </c>
      <c r="B23" s="1" t="s">
        <v>86</v>
      </c>
      <c r="C23" s="26">
        <v>40</v>
      </c>
      <c r="D23" s="26">
        <v>37</v>
      </c>
      <c r="E23" s="26">
        <v>39</v>
      </c>
      <c r="F23" s="26">
        <v>87</v>
      </c>
      <c r="G23" s="26">
        <v>55</v>
      </c>
      <c r="H23" s="26">
        <v>52</v>
      </c>
      <c r="I23" s="26">
        <v>65</v>
      </c>
      <c r="J23" s="26">
        <v>53</v>
      </c>
      <c r="K23" s="26">
        <v>50</v>
      </c>
      <c r="L23" s="26">
        <v>74</v>
      </c>
      <c r="M23" s="26">
        <v>34</v>
      </c>
      <c r="N23" s="26">
        <v>33</v>
      </c>
      <c r="O23" s="26">
        <v>29</v>
      </c>
      <c r="P23" s="26">
        <v>26</v>
      </c>
      <c r="Q23" s="26">
        <v>24</v>
      </c>
      <c r="R23" s="26">
        <v>23</v>
      </c>
      <c r="S23" s="26">
        <v>26</v>
      </c>
      <c r="T23" s="26">
        <v>36</v>
      </c>
      <c r="U23" s="4">
        <v>36</v>
      </c>
      <c r="V23" s="6">
        <v>27</v>
      </c>
      <c r="W23" s="6">
        <v>22</v>
      </c>
      <c r="X23" s="6">
        <v>11</v>
      </c>
    </row>
    <row r="24" spans="1:24" ht="12">
      <c r="A24">
        <v>16</v>
      </c>
      <c r="B24" s="1" t="s">
        <v>87</v>
      </c>
      <c r="C24" s="26">
        <v>61</v>
      </c>
      <c r="D24" s="26">
        <v>39</v>
      </c>
      <c r="E24" s="26">
        <v>30</v>
      </c>
      <c r="F24" s="26">
        <v>25</v>
      </c>
      <c r="G24" s="26">
        <v>46</v>
      </c>
      <c r="H24" s="26">
        <v>21</v>
      </c>
      <c r="I24" s="26">
        <v>21</v>
      </c>
      <c r="J24" s="26">
        <v>29</v>
      </c>
      <c r="K24" s="26">
        <v>25</v>
      </c>
      <c r="L24" s="26">
        <v>33</v>
      </c>
      <c r="M24" s="26">
        <v>20</v>
      </c>
      <c r="N24" s="26">
        <v>14</v>
      </c>
      <c r="O24" s="26">
        <v>16</v>
      </c>
      <c r="P24" s="26">
        <v>17</v>
      </c>
      <c r="Q24" s="26">
        <v>12</v>
      </c>
      <c r="R24" s="26">
        <v>14</v>
      </c>
      <c r="S24" s="26">
        <v>7</v>
      </c>
      <c r="T24" s="26">
        <v>10</v>
      </c>
      <c r="U24" s="4">
        <v>4</v>
      </c>
      <c r="V24" s="6">
        <v>17</v>
      </c>
      <c r="W24" s="6">
        <v>9</v>
      </c>
      <c r="X24" s="6">
        <v>15</v>
      </c>
    </row>
    <row r="25" spans="1:24" ht="12">
      <c r="A25">
        <v>17</v>
      </c>
      <c r="B25" s="1" t="s">
        <v>88</v>
      </c>
      <c r="C25" s="26">
        <v>462</v>
      </c>
      <c r="D25" s="26">
        <v>454</v>
      </c>
      <c r="E25" s="26">
        <v>564</v>
      </c>
      <c r="F25" s="26">
        <v>431</v>
      </c>
      <c r="G25" s="26">
        <v>330</v>
      </c>
      <c r="H25" s="26">
        <v>360</v>
      </c>
      <c r="I25" s="26">
        <v>435</v>
      </c>
      <c r="J25" s="26">
        <v>448</v>
      </c>
      <c r="K25" s="26">
        <v>363</v>
      </c>
      <c r="L25" s="26">
        <v>425</v>
      </c>
      <c r="M25" s="26">
        <v>443</v>
      </c>
      <c r="N25" s="26">
        <v>320</v>
      </c>
      <c r="O25" s="26">
        <v>303</v>
      </c>
      <c r="P25" s="26">
        <v>401</v>
      </c>
      <c r="Q25" s="26">
        <v>395</v>
      </c>
      <c r="R25" s="26">
        <v>408</v>
      </c>
      <c r="S25" s="26">
        <v>525</v>
      </c>
      <c r="T25" s="26">
        <v>542</v>
      </c>
      <c r="U25" s="4">
        <v>506</v>
      </c>
      <c r="V25" s="6">
        <v>477</v>
      </c>
      <c r="W25" s="6">
        <v>286</v>
      </c>
      <c r="X25" s="6">
        <v>202</v>
      </c>
    </row>
    <row r="26" spans="1:24" ht="12">
      <c r="A26">
        <v>18</v>
      </c>
      <c r="B26" s="1" t="s">
        <v>89</v>
      </c>
      <c r="C26" s="26">
        <v>30</v>
      </c>
      <c r="D26" s="26">
        <v>19</v>
      </c>
      <c r="E26" s="26">
        <v>30</v>
      </c>
      <c r="F26" s="26">
        <v>35</v>
      </c>
      <c r="G26" s="26">
        <v>34</v>
      </c>
      <c r="H26" s="26">
        <v>41</v>
      </c>
      <c r="I26" s="26">
        <v>44</v>
      </c>
      <c r="J26" s="26">
        <v>55</v>
      </c>
      <c r="K26" s="26">
        <v>47</v>
      </c>
      <c r="L26" s="26">
        <v>59</v>
      </c>
      <c r="M26" s="26">
        <v>40</v>
      </c>
      <c r="N26" s="26">
        <v>51</v>
      </c>
      <c r="O26" s="26">
        <v>57</v>
      </c>
      <c r="P26" s="26">
        <v>38</v>
      </c>
      <c r="Q26" s="26">
        <v>52</v>
      </c>
      <c r="R26" s="26">
        <v>40</v>
      </c>
      <c r="S26" s="26">
        <v>38</v>
      </c>
      <c r="T26" s="26">
        <v>60</v>
      </c>
      <c r="U26" s="4">
        <v>73</v>
      </c>
      <c r="V26" s="6">
        <v>100</v>
      </c>
      <c r="W26" s="6">
        <v>40</v>
      </c>
      <c r="X26" s="6">
        <v>22</v>
      </c>
    </row>
    <row r="27" spans="1:24" ht="12">
      <c r="A27">
        <v>19</v>
      </c>
      <c r="B27" s="1" t="s">
        <v>90</v>
      </c>
      <c r="C27" s="26">
        <v>184</v>
      </c>
      <c r="D27" s="26">
        <v>147</v>
      </c>
      <c r="E27" s="26">
        <v>131</v>
      </c>
      <c r="F27" s="26">
        <v>122</v>
      </c>
      <c r="G27" s="26">
        <v>140</v>
      </c>
      <c r="H27" s="26">
        <v>102</v>
      </c>
      <c r="I27" s="26">
        <v>107</v>
      </c>
      <c r="J27" s="26">
        <v>141</v>
      </c>
      <c r="K27" s="26">
        <v>133</v>
      </c>
      <c r="L27" s="26">
        <v>151</v>
      </c>
      <c r="M27" s="26">
        <v>149</v>
      </c>
      <c r="N27" s="26">
        <v>83</v>
      </c>
      <c r="O27" s="26">
        <v>139</v>
      </c>
      <c r="P27" s="26">
        <v>86</v>
      </c>
      <c r="Q27" s="26">
        <v>104</v>
      </c>
      <c r="R27" s="26">
        <v>83</v>
      </c>
      <c r="S27" s="26">
        <v>91</v>
      </c>
      <c r="T27" s="26">
        <v>71</v>
      </c>
      <c r="U27" s="4">
        <v>88</v>
      </c>
      <c r="V27" s="6">
        <v>102</v>
      </c>
      <c r="W27" s="6">
        <v>46</v>
      </c>
      <c r="X27" s="10"/>
    </row>
    <row r="28" spans="1:24" ht="12">
      <c r="A28">
        <v>20</v>
      </c>
      <c r="B28" s="1" t="s">
        <v>91</v>
      </c>
      <c r="C28" s="14" t="s">
        <v>73</v>
      </c>
      <c r="D28" s="14" t="s">
        <v>73</v>
      </c>
      <c r="E28" s="14" t="s">
        <v>73</v>
      </c>
      <c r="F28" s="14" t="s">
        <v>73</v>
      </c>
      <c r="G28" s="26">
        <v>1</v>
      </c>
      <c r="H28" s="26">
        <v>0</v>
      </c>
      <c r="I28" s="26">
        <v>0</v>
      </c>
      <c r="J28" s="26">
        <v>0</v>
      </c>
      <c r="K28" s="26">
        <v>0</v>
      </c>
      <c r="M28" s="26">
        <v>0</v>
      </c>
      <c r="N28" s="26">
        <v>0</v>
      </c>
      <c r="O28" s="26">
        <v>0</v>
      </c>
      <c r="P28" s="26">
        <v>0</v>
      </c>
      <c r="Q28" s="26">
        <v>0</v>
      </c>
      <c r="R28" s="26">
        <v>0</v>
      </c>
      <c r="S28" s="26">
        <v>1</v>
      </c>
      <c r="T28" s="26">
        <v>0</v>
      </c>
      <c r="U28" s="4">
        <v>0</v>
      </c>
      <c r="V28" s="6">
        <v>0</v>
      </c>
      <c r="W28" s="6">
        <v>0</v>
      </c>
      <c r="X28" s="10"/>
    </row>
    <row r="29" spans="1:24" ht="12">
      <c r="A29">
        <v>21</v>
      </c>
      <c r="B29" s="1" t="s">
        <v>92</v>
      </c>
      <c r="C29" s="26">
        <v>280</v>
      </c>
      <c r="D29" s="26">
        <v>251</v>
      </c>
      <c r="E29" s="26">
        <v>283</v>
      </c>
      <c r="F29" s="26">
        <v>232</v>
      </c>
      <c r="G29" s="26">
        <v>267</v>
      </c>
      <c r="H29" s="26">
        <v>279</v>
      </c>
      <c r="I29" s="26">
        <v>260</v>
      </c>
      <c r="J29" s="26">
        <v>293</v>
      </c>
      <c r="K29" s="26">
        <v>164</v>
      </c>
      <c r="L29" s="26">
        <v>138</v>
      </c>
      <c r="M29" s="26">
        <v>117</v>
      </c>
      <c r="N29" s="26">
        <v>100</v>
      </c>
      <c r="O29" s="26">
        <v>90</v>
      </c>
      <c r="P29" s="26">
        <v>79</v>
      </c>
      <c r="Q29" s="26">
        <v>122</v>
      </c>
      <c r="R29" s="26">
        <v>118</v>
      </c>
      <c r="S29" s="26">
        <v>133</v>
      </c>
      <c r="T29" s="26">
        <v>108</v>
      </c>
      <c r="U29" s="4">
        <v>339</v>
      </c>
      <c r="V29" s="6">
        <v>154</v>
      </c>
      <c r="W29" s="6">
        <v>64</v>
      </c>
      <c r="X29" s="6">
        <v>39</v>
      </c>
    </row>
    <row r="30" spans="1:24" ht="12">
      <c r="A30">
        <v>22</v>
      </c>
      <c r="B30" s="1" t="s">
        <v>93</v>
      </c>
      <c r="C30" s="26">
        <v>33</v>
      </c>
      <c r="D30" s="26">
        <v>52</v>
      </c>
      <c r="E30" s="26">
        <v>39</v>
      </c>
      <c r="F30" s="26">
        <v>25</v>
      </c>
      <c r="G30" s="26">
        <v>38</v>
      </c>
      <c r="H30" s="26">
        <v>79</v>
      </c>
      <c r="I30" s="26">
        <v>67</v>
      </c>
      <c r="J30" s="26">
        <v>64</v>
      </c>
      <c r="K30" s="26">
        <v>86</v>
      </c>
      <c r="L30" s="26">
        <v>79</v>
      </c>
      <c r="M30" s="26">
        <v>73</v>
      </c>
      <c r="N30" s="26">
        <v>50</v>
      </c>
      <c r="O30" s="26">
        <v>49</v>
      </c>
      <c r="P30" s="26">
        <v>39</v>
      </c>
      <c r="Q30" s="26">
        <v>28</v>
      </c>
      <c r="R30" s="26">
        <v>33</v>
      </c>
      <c r="S30" s="26">
        <v>33</v>
      </c>
      <c r="T30" s="26">
        <v>33</v>
      </c>
      <c r="U30" s="4">
        <v>38</v>
      </c>
      <c r="V30" s="6">
        <v>35</v>
      </c>
      <c r="W30" s="6">
        <v>34</v>
      </c>
      <c r="X30" s="6">
        <v>48</v>
      </c>
    </row>
    <row r="31" spans="1:24" ht="12">
      <c r="A31">
        <v>23</v>
      </c>
      <c r="B31" s="1" t="s">
        <v>94</v>
      </c>
      <c r="C31" s="26">
        <v>60</v>
      </c>
      <c r="D31" s="26">
        <v>56</v>
      </c>
      <c r="E31" s="26">
        <v>39</v>
      </c>
      <c r="F31" s="26">
        <v>25</v>
      </c>
      <c r="G31" s="26">
        <v>32</v>
      </c>
      <c r="H31" s="26">
        <v>37</v>
      </c>
      <c r="I31" s="26">
        <v>27</v>
      </c>
      <c r="J31" s="26">
        <v>26</v>
      </c>
      <c r="K31" s="26">
        <v>6</v>
      </c>
      <c r="L31" s="26">
        <v>41</v>
      </c>
      <c r="M31" s="26">
        <v>31</v>
      </c>
      <c r="N31" s="26">
        <v>28</v>
      </c>
      <c r="O31" s="26">
        <v>16</v>
      </c>
      <c r="P31" s="26">
        <v>28</v>
      </c>
      <c r="Q31" s="26">
        <v>26</v>
      </c>
      <c r="R31" s="26">
        <v>10</v>
      </c>
      <c r="S31" s="26">
        <v>13</v>
      </c>
      <c r="T31" s="26">
        <v>15</v>
      </c>
      <c r="U31" s="4">
        <v>21</v>
      </c>
      <c r="V31" s="6">
        <v>23</v>
      </c>
      <c r="W31" s="6">
        <v>11</v>
      </c>
      <c r="X31" s="6">
        <v>12</v>
      </c>
    </row>
    <row r="32" spans="1:24" ht="12">
      <c r="A32">
        <v>24</v>
      </c>
      <c r="B32" s="1" t="s">
        <v>95</v>
      </c>
      <c r="C32" s="26">
        <v>78</v>
      </c>
      <c r="D32" s="26">
        <v>68</v>
      </c>
      <c r="E32" s="26">
        <v>82</v>
      </c>
      <c r="F32" s="26">
        <v>68</v>
      </c>
      <c r="G32" s="26">
        <v>76</v>
      </c>
      <c r="H32" s="26">
        <v>66</v>
      </c>
      <c r="I32" s="26">
        <v>54</v>
      </c>
      <c r="J32" s="26">
        <v>52</v>
      </c>
      <c r="K32" s="26">
        <v>61</v>
      </c>
      <c r="L32" s="26">
        <v>66</v>
      </c>
      <c r="M32" s="26">
        <v>71</v>
      </c>
      <c r="N32" s="26">
        <v>61</v>
      </c>
      <c r="O32" s="26">
        <v>54</v>
      </c>
      <c r="P32" s="26">
        <v>80</v>
      </c>
      <c r="Q32" s="26">
        <v>75</v>
      </c>
      <c r="R32" s="26">
        <v>28</v>
      </c>
      <c r="S32" s="26">
        <v>31</v>
      </c>
      <c r="T32" s="26">
        <v>22</v>
      </c>
      <c r="U32" s="4">
        <v>22</v>
      </c>
      <c r="V32" s="6">
        <v>18</v>
      </c>
      <c r="W32" s="6">
        <v>14</v>
      </c>
      <c r="X32" s="6">
        <v>20</v>
      </c>
    </row>
    <row r="33" spans="1:24" ht="12">
      <c r="A33">
        <v>25</v>
      </c>
      <c r="B33" s="1" t="s">
        <v>96</v>
      </c>
      <c r="C33" s="26">
        <v>493</v>
      </c>
      <c r="D33" s="26">
        <v>512</v>
      </c>
      <c r="E33" s="26">
        <v>534</v>
      </c>
      <c r="F33" s="26">
        <v>517</v>
      </c>
      <c r="G33" s="26">
        <v>575</v>
      </c>
      <c r="H33" s="26">
        <v>369</v>
      </c>
      <c r="I33" s="26">
        <v>387</v>
      </c>
      <c r="J33" s="26">
        <v>447</v>
      </c>
      <c r="K33" s="26">
        <v>475</v>
      </c>
      <c r="L33" s="26">
        <v>690</v>
      </c>
      <c r="M33" s="26">
        <v>576</v>
      </c>
      <c r="N33" s="26">
        <v>570</v>
      </c>
      <c r="O33" s="26">
        <v>565</v>
      </c>
      <c r="P33" s="26">
        <v>514</v>
      </c>
      <c r="Q33" s="26">
        <v>635</v>
      </c>
      <c r="R33" s="26">
        <v>613</v>
      </c>
      <c r="S33" s="26">
        <v>571</v>
      </c>
      <c r="T33" s="26">
        <v>446</v>
      </c>
      <c r="U33" s="4">
        <v>445</v>
      </c>
      <c r="V33" s="6">
        <v>548</v>
      </c>
      <c r="W33" s="6">
        <v>633</v>
      </c>
      <c r="X33" s="6">
        <v>382</v>
      </c>
    </row>
    <row r="34" spans="1:24" ht="12">
      <c r="A34">
        <v>26</v>
      </c>
      <c r="B34" s="1" t="s">
        <v>97</v>
      </c>
      <c r="C34" s="26">
        <v>1930</v>
      </c>
      <c r="D34" s="26">
        <v>2026</v>
      </c>
      <c r="E34" s="26">
        <v>1817</v>
      </c>
      <c r="F34" s="26">
        <v>1556</v>
      </c>
      <c r="G34" s="26">
        <v>1334</v>
      </c>
      <c r="H34" s="26">
        <v>1058</v>
      </c>
      <c r="I34" s="26">
        <v>1088</v>
      </c>
      <c r="J34" s="26">
        <v>1004</v>
      </c>
      <c r="K34" s="26">
        <v>867</v>
      </c>
      <c r="L34" s="26">
        <v>902</v>
      </c>
      <c r="M34" s="26">
        <v>707</v>
      </c>
      <c r="N34" s="26">
        <v>708</v>
      </c>
      <c r="O34" s="26">
        <v>794</v>
      </c>
      <c r="P34" s="26">
        <v>945</v>
      </c>
      <c r="Q34" s="26">
        <v>1042</v>
      </c>
      <c r="R34" s="26">
        <v>1125</v>
      </c>
      <c r="S34" s="26">
        <v>1008</v>
      </c>
      <c r="T34" s="26">
        <v>1080</v>
      </c>
      <c r="U34" s="4">
        <v>794</v>
      </c>
      <c r="V34" s="6">
        <v>698</v>
      </c>
      <c r="W34" s="6">
        <v>442</v>
      </c>
      <c r="X34" s="6">
        <v>536</v>
      </c>
    </row>
    <row r="35" spans="1:24" ht="12">
      <c r="A35">
        <v>27</v>
      </c>
      <c r="B35" s="1" t="s">
        <v>98</v>
      </c>
      <c r="C35" s="26">
        <v>17</v>
      </c>
      <c r="D35" s="26">
        <v>19</v>
      </c>
      <c r="E35" s="26">
        <v>24</v>
      </c>
      <c r="F35" s="26">
        <v>16</v>
      </c>
      <c r="G35" s="26">
        <v>24</v>
      </c>
      <c r="H35" s="26">
        <v>19</v>
      </c>
      <c r="I35" s="26">
        <v>17</v>
      </c>
      <c r="J35" s="26">
        <v>16</v>
      </c>
      <c r="K35" s="26">
        <v>12</v>
      </c>
      <c r="L35" s="26">
        <v>19</v>
      </c>
      <c r="M35" s="26">
        <v>24</v>
      </c>
      <c r="N35" s="26">
        <v>14</v>
      </c>
      <c r="O35" s="26">
        <v>17</v>
      </c>
      <c r="P35" s="26">
        <v>18</v>
      </c>
      <c r="Q35" s="26">
        <v>14</v>
      </c>
      <c r="R35" s="26">
        <v>16</v>
      </c>
      <c r="S35" s="26">
        <v>24</v>
      </c>
      <c r="T35" s="26">
        <v>13</v>
      </c>
      <c r="U35" s="4">
        <v>18</v>
      </c>
      <c r="V35" s="6">
        <v>22</v>
      </c>
      <c r="W35" s="6">
        <v>3</v>
      </c>
      <c r="X35" s="6">
        <v>7</v>
      </c>
    </row>
    <row r="36" spans="1:24" ht="12">
      <c r="A36">
        <v>28</v>
      </c>
      <c r="B36" s="1" t="s">
        <v>99</v>
      </c>
      <c r="C36" s="26">
        <v>226</v>
      </c>
      <c r="D36" s="26">
        <v>277</v>
      </c>
      <c r="E36" s="26">
        <v>237</v>
      </c>
      <c r="F36" s="26">
        <v>217</v>
      </c>
      <c r="G36" s="26">
        <v>197</v>
      </c>
      <c r="H36" s="26">
        <v>284</v>
      </c>
      <c r="I36" s="26">
        <v>215</v>
      </c>
      <c r="J36" s="26">
        <v>206</v>
      </c>
      <c r="K36" s="26">
        <v>219</v>
      </c>
      <c r="L36" s="26">
        <v>309</v>
      </c>
      <c r="M36" s="26">
        <v>171</v>
      </c>
      <c r="N36" s="26">
        <v>149</v>
      </c>
      <c r="O36" s="26">
        <v>137</v>
      </c>
      <c r="P36" s="26">
        <v>130</v>
      </c>
      <c r="Q36" s="26">
        <v>119</v>
      </c>
      <c r="R36" s="26">
        <v>108</v>
      </c>
      <c r="S36" s="26">
        <v>101</v>
      </c>
      <c r="T36" s="26">
        <v>149</v>
      </c>
      <c r="U36" s="4">
        <v>130</v>
      </c>
      <c r="V36" s="6">
        <v>142</v>
      </c>
      <c r="W36" s="6">
        <v>119</v>
      </c>
      <c r="X36" s="6">
        <v>161</v>
      </c>
    </row>
    <row r="37" spans="1:24" ht="12">
      <c r="A37">
        <v>29</v>
      </c>
      <c r="B37" s="1" t="s">
        <v>100</v>
      </c>
      <c r="C37" s="26">
        <v>20</v>
      </c>
      <c r="D37" s="26">
        <v>23</v>
      </c>
      <c r="E37" s="26">
        <v>25</v>
      </c>
      <c r="F37" s="26">
        <v>28</v>
      </c>
      <c r="G37" s="26">
        <v>25</v>
      </c>
      <c r="H37" s="26">
        <v>25</v>
      </c>
      <c r="I37" s="26">
        <v>21</v>
      </c>
      <c r="J37" s="26">
        <v>13</v>
      </c>
      <c r="K37" s="26">
        <v>24</v>
      </c>
      <c r="L37" s="26">
        <v>22</v>
      </c>
      <c r="M37" s="26">
        <v>15</v>
      </c>
      <c r="N37" s="26">
        <v>8</v>
      </c>
      <c r="O37" s="26">
        <v>10</v>
      </c>
      <c r="P37" s="26">
        <v>11</v>
      </c>
      <c r="Q37" s="26">
        <v>14</v>
      </c>
      <c r="R37" s="26">
        <v>22</v>
      </c>
      <c r="S37" s="26">
        <v>8</v>
      </c>
      <c r="T37" s="26">
        <v>8</v>
      </c>
      <c r="U37" s="4">
        <v>25</v>
      </c>
      <c r="V37" s="6">
        <v>24</v>
      </c>
      <c r="W37" s="6">
        <v>12</v>
      </c>
      <c r="X37" s="6">
        <v>5</v>
      </c>
    </row>
    <row r="38" spans="1:24" ht="12">
      <c r="A38">
        <v>30</v>
      </c>
      <c r="B38" s="1" t="s">
        <v>101</v>
      </c>
      <c r="C38" s="26">
        <v>548</v>
      </c>
      <c r="D38" s="26">
        <v>577</v>
      </c>
      <c r="E38" s="26">
        <v>405</v>
      </c>
      <c r="F38" s="26">
        <v>374</v>
      </c>
      <c r="G38" s="26">
        <v>412</v>
      </c>
      <c r="H38" s="26">
        <v>319</v>
      </c>
      <c r="I38" s="26">
        <v>219</v>
      </c>
      <c r="J38" s="26">
        <v>248</v>
      </c>
      <c r="K38" s="26">
        <v>276</v>
      </c>
      <c r="L38" s="26">
        <v>272</v>
      </c>
      <c r="M38" s="26">
        <v>242</v>
      </c>
      <c r="N38" s="26">
        <v>358</v>
      </c>
      <c r="O38" s="26">
        <v>376</v>
      </c>
      <c r="P38" s="26">
        <v>169</v>
      </c>
      <c r="Q38" s="26">
        <v>161</v>
      </c>
      <c r="R38" s="26">
        <v>74</v>
      </c>
      <c r="S38" s="26">
        <v>92</v>
      </c>
      <c r="T38" s="26">
        <v>250</v>
      </c>
      <c r="U38" s="4">
        <v>173</v>
      </c>
      <c r="V38" s="6">
        <v>282</v>
      </c>
      <c r="W38" s="6">
        <v>254</v>
      </c>
      <c r="X38" s="6">
        <v>329</v>
      </c>
    </row>
    <row r="39" spans="1:24" ht="12">
      <c r="A39">
        <v>31</v>
      </c>
      <c r="B39" s="1" t="s">
        <v>102</v>
      </c>
      <c r="C39" s="26">
        <v>35</v>
      </c>
      <c r="D39" s="26">
        <v>29</v>
      </c>
      <c r="E39" s="26">
        <v>19</v>
      </c>
      <c r="F39" s="26">
        <v>12</v>
      </c>
      <c r="G39" s="26">
        <v>20</v>
      </c>
      <c r="H39" s="26">
        <v>18</v>
      </c>
      <c r="I39" s="26">
        <v>17</v>
      </c>
      <c r="J39" s="26">
        <v>22</v>
      </c>
      <c r="K39" s="26">
        <v>32</v>
      </c>
      <c r="L39" s="26">
        <v>26</v>
      </c>
      <c r="M39" s="26">
        <v>25</v>
      </c>
      <c r="N39" s="26">
        <v>15</v>
      </c>
      <c r="O39" s="26">
        <v>11</v>
      </c>
      <c r="P39" s="26">
        <v>10</v>
      </c>
      <c r="Q39" s="26">
        <v>7</v>
      </c>
      <c r="R39" s="26">
        <v>12</v>
      </c>
      <c r="S39" s="26">
        <v>10</v>
      </c>
      <c r="T39" s="26">
        <v>16</v>
      </c>
      <c r="U39" s="4">
        <v>16</v>
      </c>
      <c r="V39" s="6">
        <v>22</v>
      </c>
      <c r="W39" s="6">
        <v>12</v>
      </c>
      <c r="X39" s="6">
        <v>11</v>
      </c>
    </row>
    <row r="40" spans="1:24" ht="12">
      <c r="A40">
        <v>32</v>
      </c>
      <c r="B40" s="1" t="s">
        <v>103</v>
      </c>
      <c r="C40" s="26">
        <v>1159</v>
      </c>
      <c r="D40" s="26">
        <v>1294</v>
      </c>
      <c r="E40" s="26">
        <v>1155</v>
      </c>
      <c r="F40" s="26">
        <v>986</v>
      </c>
      <c r="G40" s="26">
        <v>816</v>
      </c>
      <c r="H40" s="26">
        <v>869</v>
      </c>
      <c r="I40" s="26">
        <v>943</v>
      </c>
      <c r="J40" s="26">
        <v>1015</v>
      </c>
      <c r="K40" s="26">
        <v>949</v>
      </c>
      <c r="L40" s="26">
        <v>1268</v>
      </c>
      <c r="M40" s="26">
        <v>826</v>
      </c>
      <c r="N40" s="26">
        <v>788</v>
      </c>
      <c r="O40" s="26">
        <v>508</v>
      </c>
      <c r="P40" s="26">
        <v>459</v>
      </c>
      <c r="Q40" s="26">
        <v>443</v>
      </c>
      <c r="R40" s="26">
        <v>623</v>
      </c>
      <c r="S40" s="26">
        <v>576</v>
      </c>
      <c r="T40" s="26">
        <v>684</v>
      </c>
      <c r="U40" s="4">
        <v>567</v>
      </c>
      <c r="V40" s="6">
        <v>442</v>
      </c>
      <c r="W40" s="6">
        <v>344</v>
      </c>
      <c r="X40" s="6">
        <v>285</v>
      </c>
    </row>
    <row r="41" spans="1:24" ht="12">
      <c r="A41">
        <v>33</v>
      </c>
      <c r="B41" s="1" t="s">
        <v>104</v>
      </c>
      <c r="C41" s="26">
        <v>490</v>
      </c>
      <c r="D41" s="26">
        <v>507</v>
      </c>
      <c r="E41" s="26">
        <v>386</v>
      </c>
      <c r="F41" s="26">
        <v>232</v>
      </c>
      <c r="G41" s="26">
        <v>262</v>
      </c>
      <c r="H41" s="26">
        <v>284</v>
      </c>
      <c r="I41" s="26">
        <v>167</v>
      </c>
      <c r="J41" s="26">
        <v>223</v>
      </c>
      <c r="K41" s="26">
        <v>196</v>
      </c>
      <c r="L41" s="26">
        <v>288</v>
      </c>
      <c r="M41" s="26">
        <v>232</v>
      </c>
      <c r="N41" s="26">
        <v>211</v>
      </c>
      <c r="O41" s="26">
        <v>335</v>
      </c>
      <c r="P41" s="26">
        <v>355</v>
      </c>
      <c r="Q41" s="26">
        <v>282</v>
      </c>
      <c r="R41" s="26">
        <v>291</v>
      </c>
      <c r="S41" s="26">
        <v>327</v>
      </c>
      <c r="T41" s="26">
        <v>361</v>
      </c>
      <c r="U41" s="4">
        <v>324</v>
      </c>
      <c r="V41" s="6">
        <v>319</v>
      </c>
      <c r="W41" s="6">
        <v>254</v>
      </c>
      <c r="X41" s="6">
        <v>315</v>
      </c>
    </row>
    <row r="42" spans="1:24" ht="12">
      <c r="A42">
        <v>34</v>
      </c>
      <c r="B42" s="1" t="s">
        <v>105</v>
      </c>
      <c r="C42" s="14" t="s">
        <v>73</v>
      </c>
      <c r="D42" s="14" t="s">
        <v>73</v>
      </c>
      <c r="E42" s="14" t="s">
        <v>73</v>
      </c>
      <c r="F42" s="14" t="s">
        <v>73</v>
      </c>
      <c r="G42" s="26">
        <v>34</v>
      </c>
      <c r="H42" s="26">
        <v>51</v>
      </c>
      <c r="I42" s="26">
        <v>83</v>
      </c>
      <c r="J42" s="26">
        <v>70</v>
      </c>
      <c r="K42" s="26">
        <v>106</v>
      </c>
      <c r="L42" s="26">
        <v>79</v>
      </c>
      <c r="M42" s="26">
        <v>46</v>
      </c>
      <c r="N42" s="26">
        <v>50</v>
      </c>
      <c r="O42" s="26">
        <v>41</v>
      </c>
      <c r="P42" s="26">
        <v>43</v>
      </c>
      <c r="Q42" s="26">
        <v>41</v>
      </c>
      <c r="R42" s="26">
        <v>36</v>
      </c>
      <c r="S42" s="26">
        <v>35</v>
      </c>
      <c r="T42" s="26">
        <v>37</v>
      </c>
      <c r="U42" s="4">
        <v>40</v>
      </c>
      <c r="V42" s="6">
        <v>39</v>
      </c>
      <c r="W42" s="6">
        <v>40</v>
      </c>
      <c r="X42" s="6">
        <v>23</v>
      </c>
    </row>
    <row r="43" spans="1:24" ht="12">
      <c r="A43">
        <v>35</v>
      </c>
      <c r="B43" s="1" t="s">
        <v>106</v>
      </c>
      <c r="C43" s="14" t="s">
        <v>73</v>
      </c>
      <c r="D43" s="14" t="s">
        <v>73</v>
      </c>
      <c r="E43" s="14" t="s">
        <v>73</v>
      </c>
      <c r="F43" s="14" t="s">
        <v>73</v>
      </c>
      <c r="G43" s="14" t="s">
        <v>73</v>
      </c>
      <c r="M43" s="26">
        <v>0</v>
      </c>
      <c r="N43" s="26">
        <v>0</v>
      </c>
      <c r="O43" s="26">
        <v>0</v>
      </c>
      <c r="P43" s="26">
        <v>0</v>
      </c>
      <c r="Q43" s="26">
        <v>0</v>
      </c>
      <c r="R43" s="14" t="s">
        <v>73</v>
      </c>
      <c r="X43" s="10"/>
    </row>
    <row r="44" spans="1:24" ht="12">
      <c r="A44">
        <v>36</v>
      </c>
      <c r="B44" s="1" t="s">
        <v>107</v>
      </c>
      <c r="C44" s="26">
        <v>83</v>
      </c>
      <c r="D44" s="26">
        <v>66</v>
      </c>
      <c r="E44" s="26">
        <v>76</v>
      </c>
      <c r="F44" s="26">
        <v>85</v>
      </c>
      <c r="G44" s="26">
        <v>77</v>
      </c>
      <c r="H44" s="26">
        <v>65</v>
      </c>
      <c r="I44" s="26">
        <v>62</v>
      </c>
      <c r="J44" s="26">
        <v>67</v>
      </c>
      <c r="K44" s="26">
        <v>62</v>
      </c>
      <c r="L44" s="26">
        <v>85</v>
      </c>
      <c r="M44" s="26">
        <v>47</v>
      </c>
      <c r="N44" s="26">
        <v>51</v>
      </c>
      <c r="O44" s="26">
        <v>35</v>
      </c>
      <c r="P44" s="26">
        <v>35</v>
      </c>
      <c r="Q44" s="26">
        <v>64</v>
      </c>
      <c r="R44" s="26">
        <v>35</v>
      </c>
      <c r="S44" s="26">
        <v>34</v>
      </c>
      <c r="T44" s="26">
        <v>38</v>
      </c>
      <c r="U44" s="4">
        <v>68</v>
      </c>
      <c r="V44" s="6">
        <v>61</v>
      </c>
      <c r="W44" s="6">
        <v>56</v>
      </c>
      <c r="X44" s="6">
        <v>55</v>
      </c>
    </row>
    <row r="45" spans="1:24" ht="12">
      <c r="A45">
        <v>37</v>
      </c>
      <c r="B45" s="1" t="s">
        <v>108</v>
      </c>
      <c r="C45" s="26">
        <v>292</v>
      </c>
      <c r="D45" s="26">
        <v>306</v>
      </c>
      <c r="E45" s="26">
        <v>227</v>
      </c>
      <c r="F45" s="26">
        <v>220</v>
      </c>
      <c r="G45" s="26">
        <v>209</v>
      </c>
      <c r="H45" s="26">
        <v>163</v>
      </c>
      <c r="I45" s="26">
        <v>171</v>
      </c>
      <c r="J45" s="26">
        <v>169</v>
      </c>
      <c r="K45" s="26">
        <v>201</v>
      </c>
      <c r="L45" s="26">
        <v>205</v>
      </c>
      <c r="M45" s="26">
        <v>200</v>
      </c>
      <c r="N45" s="26">
        <v>246</v>
      </c>
      <c r="O45" s="26">
        <v>227</v>
      </c>
      <c r="P45" s="26">
        <v>238</v>
      </c>
      <c r="Q45" s="26">
        <v>180</v>
      </c>
      <c r="R45" s="26">
        <v>105</v>
      </c>
      <c r="S45" s="26">
        <v>186</v>
      </c>
      <c r="T45" s="26">
        <v>246</v>
      </c>
      <c r="U45" s="4">
        <v>86</v>
      </c>
      <c r="V45" s="6">
        <v>67</v>
      </c>
      <c r="W45" s="6">
        <v>111</v>
      </c>
      <c r="X45" s="6">
        <v>158</v>
      </c>
    </row>
    <row r="46" spans="1:24" ht="12">
      <c r="A46">
        <v>38</v>
      </c>
      <c r="B46" s="1" t="s">
        <v>109</v>
      </c>
      <c r="C46" s="26">
        <v>988</v>
      </c>
      <c r="D46" s="26">
        <v>1023</v>
      </c>
      <c r="E46" s="26">
        <v>1042</v>
      </c>
      <c r="F46" s="26">
        <v>1017</v>
      </c>
      <c r="G46" s="26">
        <v>1047</v>
      </c>
      <c r="H46" s="26">
        <v>1082</v>
      </c>
      <c r="I46" s="26">
        <v>1236</v>
      </c>
      <c r="J46" s="26">
        <v>1176</v>
      </c>
      <c r="K46" s="26">
        <v>1381</v>
      </c>
      <c r="L46" s="26">
        <v>2011</v>
      </c>
      <c r="M46" s="26">
        <v>1387</v>
      </c>
      <c r="N46" s="26">
        <v>1170</v>
      </c>
      <c r="O46" s="26">
        <v>1272</v>
      </c>
      <c r="P46" s="26">
        <v>1415</v>
      </c>
      <c r="Q46" s="26">
        <v>1619</v>
      </c>
      <c r="R46" s="26">
        <v>1790</v>
      </c>
      <c r="S46" s="26">
        <v>1817</v>
      </c>
      <c r="T46" s="26">
        <v>1414</v>
      </c>
      <c r="U46" s="4">
        <v>1672</v>
      </c>
      <c r="V46" s="6">
        <v>1091</v>
      </c>
      <c r="W46" s="6">
        <v>1122</v>
      </c>
      <c r="X46" s="6">
        <v>1196</v>
      </c>
    </row>
    <row r="47" spans="1:24" ht="12">
      <c r="A47">
        <v>39</v>
      </c>
      <c r="B47" s="1" t="s">
        <v>110</v>
      </c>
      <c r="C47" s="26">
        <v>77</v>
      </c>
      <c r="D47" s="26">
        <v>58</v>
      </c>
      <c r="E47" s="26">
        <v>66</v>
      </c>
      <c r="F47" s="26">
        <v>78</v>
      </c>
      <c r="G47" s="26">
        <v>64</v>
      </c>
      <c r="H47" s="26">
        <v>46</v>
      </c>
      <c r="I47" s="26">
        <v>63</v>
      </c>
      <c r="J47" s="26">
        <v>78</v>
      </c>
      <c r="K47" s="26">
        <v>82</v>
      </c>
      <c r="L47" s="26">
        <v>30</v>
      </c>
      <c r="M47" s="26">
        <v>31</v>
      </c>
      <c r="N47" s="26">
        <v>24</v>
      </c>
      <c r="O47" s="26">
        <v>20</v>
      </c>
      <c r="P47" s="26">
        <v>13</v>
      </c>
      <c r="Q47" s="26">
        <v>26</v>
      </c>
      <c r="R47" s="26">
        <v>33</v>
      </c>
      <c r="S47" s="26">
        <v>42</v>
      </c>
      <c r="T47" s="26">
        <v>31</v>
      </c>
      <c r="U47" s="4">
        <v>38</v>
      </c>
      <c r="V47" s="6">
        <v>37</v>
      </c>
      <c r="W47" s="6">
        <v>22</v>
      </c>
      <c r="X47" s="6">
        <v>25</v>
      </c>
    </row>
    <row r="48" spans="1:24" ht="12">
      <c r="A48">
        <v>40</v>
      </c>
      <c r="B48" s="1" t="s">
        <v>111</v>
      </c>
      <c r="C48" s="26">
        <v>122</v>
      </c>
      <c r="D48" s="26">
        <v>128</v>
      </c>
      <c r="E48" s="26">
        <v>99</v>
      </c>
      <c r="F48" s="26">
        <v>88</v>
      </c>
      <c r="G48" s="26">
        <v>93</v>
      </c>
      <c r="H48" s="26">
        <v>104</v>
      </c>
      <c r="I48" s="26">
        <v>102</v>
      </c>
      <c r="J48" s="26">
        <v>100</v>
      </c>
      <c r="K48" s="26">
        <v>87</v>
      </c>
      <c r="L48" s="26">
        <v>131</v>
      </c>
      <c r="M48" s="26">
        <v>78</v>
      </c>
      <c r="N48" s="26">
        <v>68</v>
      </c>
      <c r="O48" s="26">
        <v>57</v>
      </c>
      <c r="P48" s="26">
        <v>72</v>
      </c>
      <c r="Q48" s="26">
        <v>51</v>
      </c>
      <c r="R48" s="26">
        <v>69</v>
      </c>
      <c r="S48" s="26">
        <v>66</v>
      </c>
      <c r="T48" s="26">
        <v>74</v>
      </c>
      <c r="U48" s="4">
        <v>70</v>
      </c>
      <c r="V48" s="6">
        <v>55</v>
      </c>
      <c r="W48" s="6">
        <v>78</v>
      </c>
      <c r="X48" s="6">
        <v>35</v>
      </c>
    </row>
    <row r="49" spans="1:24" ht="12">
      <c r="A49">
        <v>41</v>
      </c>
      <c r="B49" s="1" t="s">
        <v>112</v>
      </c>
      <c r="C49" s="26">
        <v>89</v>
      </c>
      <c r="D49" s="26">
        <v>88</v>
      </c>
      <c r="E49" s="26">
        <v>82</v>
      </c>
      <c r="F49" s="26">
        <v>55</v>
      </c>
      <c r="G49" s="26">
        <v>78</v>
      </c>
      <c r="H49" s="26">
        <v>70</v>
      </c>
      <c r="I49" s="26">
        <v>72</v>
      </c>
      <c r="J49" s="26">
        <v>60</v>
      </c>
      <c r="K49" s="26">
        <v>54</v>
      </c>
      <c r="L49" s="26">
        <v>71</v>
      </c>
      <c r="M49" s="26">
        <v>87</v>
      </c>
      <c r="N49" s="26">
        <v>72</v>
      </c>
      <c r="O49" s="26">
        <v>72</v>
      </c>
      <c r="P49" s="26">
        <v>69</v>
      </c>
      <c r="Q49" s="26">
        <v>72</v>
      </c>
      <c r="R49" s="26">
        <v>63</v>
      </c>
      <c r="S49" s="26">
        <v>99</v>
      </c>
      <c r="T49" s="26">
        <v>63</v>
      </c>
      <c r="U49" s="4">
        <v>56</v>
      </c>
      <c r="V49" s="6">
        <v>79</v>
      </c>
      <c r="W49" s="6">
        <v>36</v>
      </c>
      <c r="X49" s="6">
        <v>47</v>
      </c>
    </row>
    <row r="50" ht="12">
      <c r="X50" s="10"/>
    </row>
    <row r="51" spans="2:24" ht="12">
      <c r="B51" s="1" t="s">
        <v>113</v>
      </c>
      <c r="C51" s="26">
        <f aca="true" t="shared" si="0" ref="C51:W51">SUM(C9:C49)</f>
        <v>9139</v>
      </c>
      <c r="D51" s="26">
        <f t="shared" si="0"/>
        <v>9266</v>
      </c>
      <c r="E51" s="26">
        <f t="shared" si="0"/>
        <v>8597</v>
      </c>
      <c r="F51" s="26">
        <f t="shared" si="0"/>
        <v>7407</v>
      </c>
      <c r="G51" s="26">
        <f t="shared" si="0"/>
        <v>7295</v>
      </c>
      <c r="H51" s="26">
        <f t="shared" si="0"/>
        <v>6957</v>
      </c>
      <c r="I51" s="26">
        <f t="shared" si="0"/>
        <v>6901</v>
      </c>
      <c r="J51" s="26">
        <f t="shared" si="0"/>
        <v>7087</v>
      </c>
      <c r="K51" s="26">
        <f t="shared" si="0"/>
        <v>6987</v>
      </c>
      <c r="L51" s="26">
        <f t="shared" si="0"/>
        <v>8697</v>
      </c>
      <c r="M51" s="26">
        <f t="shared" si="0"/>
        <v>6734</v>
      </c>
      <c r="N51" s="26">
        <f t="shared" si="0"/>
        <v>6135</v>
      </c>
      <c r="O51" s="26">
        <f t="shared" si="0"/>
        <v>6110</v>
      </c>
      <c r="P51" s="26">
        <f t="shared" si="0"/>
        <v>6253</v>
      </c>
      <c r="Q51" s="26">
        <f t="shared" si="0"/>
        <v>6771</v>
      </c>
      <c r="R51" s="26">
        <f t="shared" si="0"/>
        <v>7010</v>
      </c>
      <c r="S51" s="26">
        <f t="shared" si="0"/>
        <v>6804</v>
      </c>
      <c r="T51" s="26">
        <f t="shared" si="0"/>
        <v>6953</v>
      </c>
      <c r="U51" s="26">
        <f t="shared" si="0"/>
        <v>6662</v>
      </c>
      <c r="V51" s="26">
        <f t="shared" si="0"/>
        <v>5842</v>
      </c>
      <c r="W51" s="26">
        <f t="shared" si="0"/>
        <v>4980</v>
      </c>
      <c r="X51" s="14">
        <f>SUM(X9:X49)</f>
        <v>4802</v>
      </c>
    </row>
    <row r="52" ht="12">
      <c r="X52" s="10"/>
    </row>
    <row r="53" ht="12">
      <c r="X53" s="10"/>
    </row>
    <row r="54" spans="2:24" ht="12">
      <c r="B54" s="1" t="s">
        <v>114</v>
      </c>
      <c r="X54" s="10"/>
    </row>
    <row r="55" ht="12">
      <c r="X55" s="10"/>
    </row>
    <row r="56" spans="1:24" ht="12">
      <c r="A56">
        <v>42</v>
      </c>
      <c r="B56" s="1" t="s">
        <v>115</v>
      </c>
      <c r="C56" s="26">
        <v>113</v>
      </c>
      <c r="D56" s="26">
        <v>118</v>
      </c>
      <c r="E56" s="26">
        <v>112</v>
      </c>
      <c r="F56" s="26">
        <v>99</v>
      </c>
      <c r="G56" s="26">
        <v>148</v>
      </c>
      <c r="H56" s="26">
        <v>92</v>
      </c>
      <c r="I56" s="26">
        <v>101</v>
      </c>
      <c r="J56" s="26">
        <v>102</v>
      </c>
      <c r="K56" s="26">
        <v>95</v>
      </c>
      <c r="L56" s="26">
        <v>110</v>
      </c>
      <c r="M56" s="26">
        <v>118</v>
      </c>
      <c r="N56" s="26">
        <v>112</v>
      </c>
      <c r="O56" s="26">
        <v>128</v>
      </c>
      <c r="P56" s="26">
        <v>114</v>
      </c>
      <c r="Q56" s="26">
        <v>167</v>
      </c>
      <c r="R56" s="26">
        <v>140</v>
      </c>
      <c r="S56" s="26">
        <v>150</v>
      </c>
      <c r="T56" s="26">
        <v>162</v>
      </c>
      <c r="U56" s="4">
        <v>106</v>
      </c>
      <c r="V56" s="6">
        <v>146</v>
      </c>
      <c r="W56" s="6">
        <v>206</v>
      </c>
      <c r="X56" s="6">
        <v>129</v>
      </c>
    </row>
    <row r="57" spans="1:24" ht="12">
      <c r="A57">
        <v>43</v>
      </c>
      <c r="B57" s="1" t="s">
        <v>116</v>
      </c>
      <c r="C57" s="26">
        <v>209</v>
      </c>
      <c r="D57" s="26">
        <v>209</v>
      </c>
      <c r="E57" s="26">
        <v>147</v>
      </c>
      <c r="F57" s="26">
        <v>152</v>
      </c>
      <c r="G57" s="26">
        <v>133</v>
      </c>
      <c r="H57" s="26">
        <v>165</v>
      </c>
      <c r="I57" s="26">
        <v>141</v>
      </c>
      <c r="J57" s="26">
        <v>189</v>
      </c>
      <c r="K57" s="26">
        <v>136</v>
      </c>
      <c r="L57" s="26">
        <v>147</v>
      </c>
      <c r="M57" s="26">
        <v>94</v>
      </c>
      <c r="N57" s="26">
        <v>59</v>
      </c>
      <c r="O57" s="26">
        <v>77</v>
      </c>
      <c r="P57" s="26">
        <v>54</v>
      </c>
      <c r="Q57" s="26">
        <v>59</v>
      </c>
      <c r="R57" s="26">
        <v>131</v>
      </c>
      <c r="S57" s="26">
        <v>112</v>
      </c>
      <c r="T57" s="26">
        <v>103</v>
      </c>
      <c r="U57" s="4">
        <v>147</v>
      </c>
      <c r="V57" s="6">
        <v>90</v>
      </c>
      <c r="W57" s="6">
        <v>74</v>
      </c>
      <c r="X57" s="6">
        <v>79</v>
      </c>
    </row>
    <row r="58" spans="1:24" ht="12">
      <c r="A58">
        <v>44</v>
      </c>
      <c r="B58" s="1" t="s">
        <v>117</v>
      </c>
      <c r="C58" s="26">
        <v>55</v>
      </c>
      <c r="D58" s="26">
        <v>44</v>
      </c>
      <c r="E58" s="26">
        <v>53</v>
      </c>
      <c r="F58" s="26">
        <v>76</v>
      </c>
      <c r="G58" s="26">
        <v>52</v>
      </c>
      <c r="H58" s="26">
        <v>44</v>
      </c>
      <c r="I58" s="26">
        <v>47</v>
      </c>
      <c r="J58" s="26">
        <v>53</v>
      </c>
      <c r="K58" s="26">
        <v>57</v>
      </c>
      <c r="L58" s="26">
        <v>80</v>
      </c>
      <c r="M58" s="26">
        <v>79</v>
      </c>
      <c r="N58" s="26">
        <v>59</v>
      </c>
      <c r="O58" s="26">
        <v>84</v>
      </c>
      <c r="P58" s="26">
        <v>52</v>
      </c>
      <c r="Q58" s="26">
        <v>61</v>
      </c>
      <c r="R58" s="26">
        <v>42</v>
      </c>
      <c r="S58" s="26">
        <v>50</v>
      </c>
      <c r="T58" s="26">
        <v>39</v>
      </c>
      <c r="U58" s="4">
        <v>25</v>
      </c>
      <c r="V58" s="6">
        <v>30</v>
      </c>
      <c r="W58" s="6">
        <v>48</v>
      </c>
      <c r="X58" s="6">
        <v>19</v>
      </c>
    </row>
    <row r="59" spans="1:24" ht="12">
      <c r="A59">
        <v>45</v>
      </c>
      <c r="B59" s="1" t="s">
        <v>118</v>
      </c>
      <c r="C59" s="26">
        <v>50</v>
      </c>
      <c r="D59" s="26">
        <v>48</v>
      </c>
      <c r="E59" s="26">
        <v>31</v>
      </c>
      <c r="F59" s="26">
        <v>39</v>
      </c>
      <c r="G59" s="26">
        <v>27</v>
      </c>
      <c r="H59" s="26">
        <v>42</v>
      </c>
      <c r="I59" s="26">
        <v>35</v>
      </c>
      <c r="J59" s="26">
        <v>32</v>
      </c>
      <c r="K59" s="26">
        <v>35</v>
      </c>
      <c r="L59" s="26">
        <v>42</v>
      </c>
      <c r="M59" s="26">
        <v>38</v>
      </c>
      <c r="N59" s="26">
        <v>30</v>
      </c>
      <c r="O59" s="26">
        <v>35</v>
      </c>
      <c r="P59" s="26">
        <v>27</v>
      </c>
      <c r="Q59" s="26">
        <v>29</v>
      </c>
      <c r="R59" s="26">
        <v>20</v>
      </c>
      <c r="S59" s="26">
        <v>20</v>
      </c>
      <c r="T59" s="26">
        <v>22</v>
      </c>
      <c r="U59" s="4">
        <v>21</v>
      </c>
      <c r="V59" s="6">
        <v>18</v>
      </c>
      <c r="W59" s="6">
        <v>25</v>
      </c>
      <c r="X59" s="6">
        <v>27</v>
      </c>
    </row>
    <row r="60" spans="1:24" ht="12">
      <c r="A60">
        <v>46</v>
      </c>
      <c r="B60" s="1" t="s">
        <v>119</v>
      </c>
      <c r="C60" s="26">
        <v>116</v>
      </c>
      <c r="D60" s="26">
        <v>94</v>
      </c>
      <c r="E60" s="26">
        <v>132</v>
      </c>
      <c r="F60" s="26">
        <v>83</v>
      </c>
      <c r="G60" s="26">
        <v>140</v>
      </c>
      <c r="H60" s="26">
        <v>141</v>
      </c>
      <c r="I60" s="26">
        <v>112</v>
      </c>
      <c r="J60" s="26">
        <v>119</v>
      </c>
      <c r="K60" s="26">
        <v>94</v>
      </c>
      <c r="L60" s="26">
        <v>104</v>
      </c>
      <c r="M60" s="26">
        <v>66</v>
      </c>
      <c r="N60" s="26">
        <v>48</v>
      </c>
      <c r="O60" s="26">
        <v>65</v>
      </c>
      <c r="P60" s="26">
        <v>44</v>
      </c>
      <c r="Q60" s="26">
        <v>62</v>
      </c>
      <c r="R60" s="26">
        <v>51</v>
      </c>
      <c r="S60" s="26">
        <v>67</v>
      </c>
      <c r="T60" s="26">
        <v>47</v>
      </c>
      <c r="U60" s="4">
        <v>59</v>
      </c>
      <c r="V60" s="6">
        <v>62</v>
      </c>
      <c r="W60" s="6">
        <v>74</v>
      </c>
      <c r="X60" s="6">
        <v>53</v>
      </c>
    </row>
    <row r="61" spans="1:24" ht="12">
      <c r="A61">
        <v>47</v>
      </c>
      <c r="B61" s="1" t="s">
        <v>120</v>
      </c>
      <c r="C61" s="26">
        <v>51</v>
      </c>
      <c r="D61" s="26">
        <v>44</v>
      </c>
      <c r="E61" s="26">
        <v>50</v>
      </c>
      <c r="F61" s="26">
        <v>27</v>
      </c>
      <c r="G61" s="26">
        <v>53</v>
      </c>
      <c r="H61" s="26">
        <v>55</v>
      </c>
      <c r="I61" s="26">
        <v>43</v>
      </c>
      <c r="J61" s="26">
        <v>45</v>
      </c>
      <c r="K61" s="26">
        <v>25</v>
      </c>
      <c r="L61" s="26">
        <v>27</v>
      </c>
      <c r="M61" s="26">
        <v>29</v>
      </c>
      <c r="N61" s="26">
        <v>17</v>
      </c>
      <c r="O61" s="26">
        <v>21</v>
      </c>
      <c r="P61" s="26">
        <v>30</v>
      </c>
      <c r="Q61" s="26">
        <v>20</v>
      </c>
      <c r="R61" s="26">
        <v>34</v>
      </c>
      <c r="S61" s="26">
        <v>22</v>
      </c>
      <c r="T61" s="26">
        <v>42</v>
      </c>
      <c r="U61" s="4">
        <v>42</v>
      </c>
      <c r="V61" s="6">
        <v>40</v>
      </c>
      <c r="W61" s="6">
        <v>29</v>
      </c>
      <c r="X61" s="6">
        <v>18</v>
      </c>
    </row>
    <row r="62" spans="1:24" ht="12">
      <c r="A62">
        <v>48</v>
      </c>
      <c r="B62" s="1" t="s">
        <v>121</v>
      </c>
      <c r="C62" s="26">
        <v>226</v>
      </c>
      <c r="D62" s="26">
        <v>231</v>
      </c>
      <c r="E62" s="26">
        <v>257</v>
      </c>
      <c r="F62" s="26">
        <v>270</v>
      </c>
      <c r="G62" s="26">
        <v>339</v>
      </c>
      <c r="H62" s="26">
        <v>359</v>
      </c>
      <c r="I62" s="26">
        <v>350</v>
      </c>
      <c r="J62" s="26">
        <v>326</v>
      </c>
      <c r="K62" s="26">
        <v>321</v>
      </c>
      <c r="L62" s="26">
        <v>379</v>
      </c>
      <c r="M62" s="26">
        <v>344</v>
      </c>
      <c r="N62" s="26">
        <v>384</v>
      </c>
      <c r="O62" s="26">
        <v>282</v>
      </c>
      <c r="P62" s="26">
        <v>281</v>
      </c>
      <c r="Q62" s="26">
        <v>289</v>
      </c>
      <c r="R62" s="26">
        <v>226</v>
      </c>
      <c r="S62" s="26">
        <v>201</v>
      </c>
      <c r="T62" s="26">
        <v>282</v>
      </c>
      <c r="U62" s="4">
        <v>160</v>
      </c>
      <c r="V62" s="6">
        <v>204</v>
      </c>
      <c r="W62" s="6">
        <v>137</v>
      </c>
      <c r="X62" s="6">
        <v>144</v>
      </c>
    </row>
    <row r="63" spans="1:24" ht="12">
      <c r="A63">
        <v>49</v>
      </c>
      <c r="B63" s="1" t="s">
        <v>122</v>
      </c>
      <c r="C63" s="26">
        <v>221</v>
      </c>
      <c r="D63" s="26">
        <v>204</v>
      </c>
      <c r="E63" s="26">
        <v>153</v>
      </c>
      <c r="F63" s="26">
        <v>166</v>
      </c>
      <c r="G63" s="26">
        <v>167</v>
      </c>
      <c r="H63" s="26">
        <v>119</v>
      </c>
      <c r="I63" s="26">
        <v>142</v>
      </c>
      <c r="J63" s="26">
        <v>127</v>
      </c>
      <c r="K63" s="26">
        <v>136</v>
      </c>
      <c r="L63" s="26">
        <v>172</v>
      </c>
      <c r="M63" s="26">
        <v>133</v>
      </c>
      <c r="N63" s="26">
        <v>75</v>
      </c>
      <c r="O63" s="26">
        <v>94</v>
      </c>
      <c r="P63" s="26">
        <v>64</v>
      </c>
      <c r="Q63" s="26">
        <v>97</v>
      </c>
      <c r="R63" s="26">
        <v>102</v>
      </c>
      <c r="S63" s="26">
        <v>146</v>
      </c>
      <c r="T63" s="26">
        <v>98</v>
      </c>
      <c r="U63" s="4">
        <v>96</v>
      </c>
      <c r="V63" s="6">
        <v>111</v>
      </c>
      <c r="W63" s="6">
        <v>70</v>
      </c>
      <c r="X63" s="6">
        <v>71</v>
      </c>
    </row>
    <row r="64" spans="1:24" ht="12">
      <c r="A64">
        <v>50</v>
      </c>
      <c r="B64" s="1" t="s">
        <v>123</v>
      </c>
      <c r="C64" s="26">
        <v>29</v>
      </c>
      <c r="D64" s="26">
        <v>15</v>
      </c>
      <c r="E64" s="26">
        <v>9</v>
      </c>
      <c r="F64" s="26">
        <v>22</v>
      </c>
      <c r="G64" s="26">
        <v>15</v>
      </c>
      <c r="H64" s="26">
        <v>20</v>
      </c>
      <c r="I64" s="26">
        <v>20</v>
      </c>
      <c r="J64" s="26">
        <v>11</v>
      </c>
      <c r="K64" s="26">
        <v>9</v>
      </c>
      <c r="L64" s="26">
        <v>12</v>
      </c>
      <c r="M64" s="26">
        <v>14</v>
      </c>
      <c r="N64" s="26">
        <v>6</v>
      </c>
      <c r="O64" s="26">
        <v>10</v>
      </c>
      <c r="P64" s="26">
        <v>4</v>
      </c>
      <c r="Q64" s="26">
        <v>8</v>
      </c>
      <c r="R64" s="26">
        <v>6</v>
      </c>
      <c r="S64" s="26">
        <v>9</v>
      </c>
      <c r="T64" s="26">
        <v>8</v>
      </c>
      <c r="U64" s="4">
        <v>5</v>
      </c>
      <c r="V64" s="6">
        <v>11</v>
      </c>
      <c r="W64" s="6">
        <v>11</v>
      </c>
      <c r="X64" s="6">
        <v>7</v>
      </c>
    </row>
    <row r="65" spans="1:24" ht="12">
      <c r="A65">
        <v>51</v>
      </c>
      <c r="B65" s="1" t="s">
        <v>72</v>
      </c>
      <c r="C65" s="26">
        <v>156</v>
      </c>
      <c r="D65" s="26">
        <v>92</v>
      </c>
      <c r="E65" s="26">
        <v>106</v>
      </c>
      <c r="F65" s="26">
        <v>96</v>
      </c>
      <c r="G65" s="26">
        <v>108</v>
      </c>
      <c r="H65" s="26">
        <v>97</v>
      </c>
      <c r="I65" s="26">
        <v>129</v>
      </c>
      <c r="J65" s="26">
        <v>103</v>
      </c>
      <c r="K65" s="26">
        <v>117</v>
      </c>
      <c r="L65" s="26">
        <v>115</v>
      </c>
      <c r="M65" s="26">
        <v>91</v>
      </c>
      <c r="N65" s="26">
        <v>82</v>
      </c>
      <c r="O65" s="26">
        <v>66</v>
      </c>
      <c r="P65" s="26">
        <v>48</v>
      </c>
      <c r="Q65" s="26">
        <v>84</v>
      </c>
      <c r="R65" s="26">
        <v>44</v>
      </c>
      <c r="S65" s="26">
        <v>41</v>
      </c>
      <c r="T65" s="26">
        <v>62</v>
      </c>
      <c r="U65" s="4">
        <v>98</v>
      </c>
      <c r="V65" s="6">
        <v>145</v>
      </c>
      <c r="W65" s="6">
        <v>68</v>
      </c>
      <c r="X65" s="6">
        <v>66</v>
      </c>
    </row>
    <row r="66" spans="1:24" ht="12">
      <c r="A66">
        <v>52</v>
      </c>
      <c r="B66" s="1" t="s">
        <v>124</v>
      </c>
      <c r="C66" s="26">
        <v>18</v>
      </c>
      <c r="D66" s="26">
        <v>10</v>
      </c>
      <c r="E66" s="26">
        <v>15</v>
      </c>
      <c r="F66" s="26">
        <v>11</v>
      </c>
      <c r="G66" s="26">
        <v>16</v>
      </c>
      <c r="H66" s="26">
        <v>8</v>
      </c>
      <c r="I66" s="26">
        <v>17</v>
      </c>
      <c r="J66" s="26">
        <v>10</v>
      </c>
      <c r="K66" s="26">
        <v>5</v>
      </c>
      <c r="L66" s="26">
        <v>26</v>
      </c>
      <c r="M66" s="26">
        <v>7</v>
      </c>
      <c r="N66" s="26">
        <v>5</v>
      </c>
      <c r="O66" s="26">
        <v>7</v>
      </c>
      <c r="P66" s="26">
        <v>9</v>
      </c>
      <c r="Q66" s="26">
        <v>5</v>
      </c>
      <c r="R66" s="26">
        <v>7</v>
      </c>
      <c r="S66" s="26">
        <v>7</v>
      </c>
      <c r="T66" s="26">
        <v>6</v>
      </c>
      <c r="U66" s="4">
        <v>7</v>
      </c>
      <c r="V66" s="6">
        <v>3</v>
      </c>
      <c r="W66" s="6">
        <v>8</v>
      </c>
      <c r="X66" s="6">
        <v>1</v>
      </c>
    </row>
    <row r="67" spans="1:24" ht="12">
      <c r="A67">
        <v>53</v>
      </c>
      <c r="B67" s="1" t="s">
        <v>125</v>
      </c>
      <c r="C67" s="26">
        <v>69</v>
      </c>
      <c r="D67" s="26">
        <v>87</v>
      </c>
      <c r="E67" s="26">
        <v>61</v>
      </c>
      <c r="F67" s="26">
        <v>66</v>
      </c>
      <c r="G67" s="26">
        <v>73</v>
      </c>
      <c r="H67" s="26">
        <v>53</v>
      </c>
      <c r="I67" s="26">
        <v>62</v>
      </c>
      <c r="J67" s="26">
        <v>45</v>
      </c>
      <c r="K67" s="26">
        <v>64</v>
      </c>
      <c r="L67" s="26">
        <v>72</v>
      </c>
      <c r="M67" s="26">
        <v>91</v>
      </c>
      <c r="N67" s="26">
        <v>55</v>
      </c>
      <c r="O67" s="26">
        <v>71</v>
      </c>
      <c r="P67" s="26">
        <v>43</v>
      </c>
      <c r="Q67" s="26">
        <v>56</v>
      </c>
      <c r="R67" s="26">
        <v>53</v>
      </c>
      <c r="S67" s="26">
        <v>49</v>
      </c>
      <c r="T67" s="26">
        <v>65</v>
      </c>
      <c r="U67" s="4">
        <v>64</v>
      </c>
      <c r="V67" s="6">
        <v>60</v>
      </c>
      <c r="W67" s="6">
        <v>47</v>
      </c>
      <c r="X67" s="6">
        <v>46</v>
      </c>
    </row>
    <row r="68" spans="1:24" ht="12">
      <c r="A68">
        <v>54</v>
      </c>
      <c r="B68" s="1" t="s">
        <v>126</v>
      </c>
      <c r="C68" s="26">
        <v>63</v>
      </c>
      <c r="D68" s="26">
        <v>88</v>
      </c>
      <c r="E68" s="26">
        <v>69</v>
      </c>
      <c r="F68" s="26">
        <v>67</v>
      </c>
      <c r="G68" s="26">
        <v>64</v>
      </c>
      <c r="H68" s="26">
        <v>53</v>
      </c>
      <c r="I68" s="26">
        <v>25</v>
      </c>
      <c r="J68" s="26">
        <v>53</v>
      </c>
      <c r="K68" s="26">
        <v>26</v>
      </c>
      <c r="L68" s="26">
        <v>48</v>
      </c>
      <c r="M68" s="26">
        <v>43</v>
      </c>
      <c r="N68" s="26">
        <v>50</v>
      </c>
      <c r="O68" s="26">
        <v>60</v>
      </c>
      <c r="P68" s="26">
        <v>27</v>
      </c>
      <c r="Q68" s="26">
        <v>60</v>
      </c>
      <c r="R68" s="26">
        <v>59</v>
      </c>
      <c r="S68" s="26">
        <v>51</v>
      </c>
      <c r="T68" s="26">
        <v>68</v>
      </c>
      <c r="U68" s="4">
        <v>62</v>
      </c>
      <c r="V68" s="6">
        <v>64</v>
      </c>
      <c r="W68" s="6">
        <v>51</v>
      </c>
      <c r="X68" s="6">
        <v>48</v>
      </c>
    </row>
    <row r="69" spans="1:24" ht="12">
      <c r="A69">
        <v>55</v>
      </c>
      <c r="B69" s="1" t="s">
        <v>127</v>
      </c>
      <c r="C69" s="26">
        <v>214</v>
      </c>
      <c r="D69" s="26">
        <v>189</v>
      </c>
      <c r="E69" s="26">
        <v>283</v>
      </c>
      <c r="F69" s="26">
        <v>131</v>
      </c>
      <c r="G69" s="26">
        <v>154</v>
      </c>
      <c r="H69" s="26">
        <v>143</v>
      </c>
      <c r="I69" s="26">
        <v>123</v>
      </c>
      <c r="J69" s="26">
        <v>164</v>
      </c>
      <c r="K69" s="26">
        <v>125</v>
      </c>
      <c r="L69" s="26">
        <v>144</v>
      </c>
      <c r="M69" s="26">
        <v>172</v>
      </c>
      <c r="N69" s="26">
        <v>123</v>
      </c>
      <c r="O69" s="26">
        <v>80</v>
      </c>
      <c r="P69" s="26">
        <v>79</v>
      </c>
      <c r="Q69" s="26">
        <v>101</v>
      </c>
      <c r="R69" s="26">
        <v>96</v>
      </c>
      <c r="S69" s="26">
        <v>74</v>
      </c>
      <c r="T69" s="26">
        <v>48</v>
      </c>
      <c r="U69" s="4">
        <v>49</v>
      </c>
      <c r="V69" s="6">
        <v>83</v>
      </c>
      <c r="W69" s="6">
        <v>73</v>
      </c>
      <c r="X69" s="6">
        <v>38</v>
      </c>
    </row>
    <row r="70" spans="1:24" ht="12">
      <c r="A70">
        <v>56</v>
      </c>
      <c r="B70" s="1" t="s">
        <v>128</v>
      </c>
      <c r="C70" s="26">
        <v>67</v>
      </c>
      <c r="D70" s="26">
        <v>62</v>
      </c>
      <c r="E70" s="26">
        <v>69</v>
      </c>
      <c r="F70" s="26">
        <v>49</v>
      </c>
      <c r="G70" s="26">
        <v>28</v>
      </c>
      <c r="H70" s="26">
        <v>58</v>
      </c>
      <c r="I70" s="26">
        <v>45</v>
      </c>
      <c r="J70" s="26">
        <v>39</v>
      </c>
      <c r="K70" s="26">
        <v>27</v>
      </c>
      <c r="L70" s="26">
        <v>28</v>
      </c>
      <c r="M70" s="26">
        <v>35</v>
      </c>
      <c r="N70" s="26">
        <v>43</v>
      </c>
      <c r="O70" s="26">
        <v>31</v>
      </c>
      <c r="P70" s="26">
        <v>42</v>
      </c>
      <c r="Q70" s="26">
        <v>31</v>
      </c>
      <c r="R70" s="26">
        <v>37</v>
      </c>
      <c r="S70" s="26">
        <v>36</v>
      </c>
      <c r="T70" s="26">
        <v>43</v>
      </c>
      <c r="U70" s="4">
        <v>42</v>
      </c>
      <c r="V70" s="6">
        <v>35</v>
      </c>
      <c r="W70" s="6">
        <v>37</v>
      </c>
      <c r="X70" s="6">
        <v>50</v>
      </c>
    </row>
    <row r="71" spans="1:24" ht="12">
      <c r="A71">
        <v>57</v>
      </c>
      <c r="B71" s="1" t="s">
        <v>129</v>
      </c>
      <c r="C71" s="26">
        <v>202</v>
      </c>
      <c r="D71" s="26">
        <v>171</v>
      </c>
      <c r="E71" s="26">
        <v>182</v>
      </c>
      <c r="F71" s="26">
        <v>147</v>
      </c>
      <c r="G71" s="26">
        <v>151</v>
      </c>
      <c r="H71" s="26">
        <v>189</v>
      </c>
      <c r="I71" s="26">
        <v>129</v>
      </c>
      <c r="J71" s="26">
        <v>148</v>
      </c>
      <c r="K71" s="26">
        <v>157</v>
      </c>
      <c r="L71" s="26">
        <v>173</v>
      </c>
      <c r="M71" s="26">
        <v>150</v>
      </c>
      <c r="N71" s="26">
        <v>105</v>
      </c>
      <c r="O71" s="26">
        <v>106</v>
      </c>
      <c r="P71" s="26">
        <v>115</v>
      </c>
      <c r="Q71" s="26">
        <v>95</v>
      </c>
      <c r="R71" s="26">
        <v>93</v>
      </c>
      <c r="S71" s="26">
        <v>98</v>
      </c>
      <c r="T71" s="26">
        <v>90</v>
      </c>
      <c r="U71" s="4">
        <v>117</v>
      </c>
      <c r="V71" s="6">
        <v>122</v>
      </c>
      <c r="W71" s="6">
        <v>88</v>
      </c>
      <c r="X71" s="6">
        <v>69</v>
      </c>
    </row>
    <row r="72" spans="1:24" ht="12">
      <c r="A72">
        <v>58</v>
      </c>
      <c r="B72" s="1" t="s">
        <v>130</v>
      </c>
      <c r="C72" s="26">
        <v>88</v>
      </c>
      <c r="D72" s="26">
        <v>74</v>
      </c>
      <c r="E72" s="26">
        <v>79</v>
      </c>
      <c r="F72" s="26">
        <v>68</v>
      </c>
      <c r="G72" s="26">
        <v>70</v>
      </c>
      <c r="H72" s="26">
        <v>100</v>
      </c>
      <c r="I72" s="26">
        <v>86</v>
      </c>
      <c r="J72" s="26">
        <v>101</v>
      </c>
      <c r="K72" s="26">
        <v>96</v>
      </c>
      <c r="L72" s="26">
        <v>108</v>
      </c>
      <c r="M72" s="26">
        <v>63</v>
      </c>
      <c r="N72" s="26">
        <v>34</v>
      </c>
      <c r="O72" s="26">
        <v>50</v>
      </c>
      <c r="P72" s="26">
        <v>30</v>
      </c>
      <c r="Q72" s="26">
        <v>24</v>
      </c>
      <c r="R72" s="26">
        <v>61</v>
      </c>
      <c r="S72" s="26">
        <v>39</v>
      </c>
      <c r="T72" s="26">
        <v>44</v>
      </c>
      <c r="U72" s="4">
        <v>45</v>
      </c>
      <c r="V72" s="6">
        <v>54</v>
      </c>
      <c r="W72" s="6">
        <v>48</v>
      </c>
      <c r="X72" s="6">
        <v>14</v>
      </c>
    </row>
    <row r="73" spans="1:24" ht="12">
      <c r="A73">
        <v>59</v>
      </c>
      <c r="B73" s="1" t="s">
        <v>131</v>
      </c>
      <c r="C73" s="26">
        <v>96</v>
      </c>
      <c r="D73" s="26">
        <v>60</v>
      </c>
      <c r="E73" s="26">
        <v>72</v>
      </c>
      <c r="F73" s="26">
        <v>60</v>
      </c>
      <c r="G73" s="26">
        <v>58</v>
      </c>
      <c r="H73" s="26">
        <v>69</v>
      </c>
      <c r="I73" s="26">
        <v>69</v>
      </c>
      <c r="J73" s="26">
        <v>64</v>
      </c>
      <c r="K73" s="26">
        <v>76</v>
      </c>
      <c r="L73" s="26">
        <v>60</v>
      </c>
      <c r="M73" s="26">
        <v>85</v>
      </c>
      <c r="N73" s="26">
        <v>83</v>
      </c>
      <c r="O73" s="26">
        <v>47</v>
      </c>
      <c r="P73" s="26">
        <v>76</v>
      </c>
      <c r="Q73" s="26">
        <v>49</v>
      </c>
      <c r="R73" s="26">
        <v>24</v>
      </c>
      <c r="S73" s="26">
        <v>26</v>
      </c>
      <c r="T73" s="26">
        <v>32</v>
      </c>
      <c r="U73" s="4">
        <v>33</v>
      </c>
      <c r="V73" s="6">
        <v>35</v>
      </c>
      <c r="W73" s="6">
        <v>44</v>
      </c>
      <c r="X73" s="6">
        <v>42</v>
      </c>
    </row>
    <row r="74" spans="1:24" ht="12">
      <c r="A74">
        <v>60</v>
      </c>
      <c r="B74" s="1" t="s">
        <v>132</v>
      </c>
      <c r="C74" s="26">
        <v>64</v>
      </c>
      <c r="D74" s="26">
        <v>39</v>
      </c>
      <c r="E74" s="26">
        <v>45</v>
      </c>
      <c r="F74" s="26">
        <v>43</v>
      </c>
      <c r="G74" s="26">
        <v>29</v>
      </c>
      <c r="H74" s="26">
        <v>33</v>
      </c>
      <c r="I74" s="26">
        <v>36</v>
      </c>
      <c r="J74" s="26">
        <v>38</v>
      </c>
      <c r="K74" s="26">
        <v>26</v>
      </c>
      <c r="L74" s="26">
        <v>36</v>
      </c>
      <c r="M74" s="26">
        <v>31</v>
      </c>
      <c r="N74" s="26">
        <v>29</v>
      </c>
      <c r="O74" s="26">
        <v>14</v>
      </c>
      <c r="P74" s="26">
        <v>28</v>
      </c>
      <c r="Q74" s="26">
        <v>13</v>
      </c>
      <c r="R74" s="26">
        <v>8</v>
      </c>
      <c r="S74" s="26">
        <v>19</v>
      </c>
      <c r="T74" s="26">
        <v>20</v>
      </c>
      <c r="U74" s="4">
        <v>14</v>
      </c>
      <c r="V74" s="6">
        <v>17</v>
      </c>
      <c r="W74" s="6">
        <v>10</v>
      </c>
      <c r="X74" s="6">
        <v>14</v>
      </c>
    </row>
    <row r="75" spans="1:24" ht="12">
      <c r="A75">
        <v>61</v>
      </c>
      <c r="B75" s="1" t="s">
        <v>133</v>
      </c>
      <c r="C75" s="26">
        <v>72</v>
      </c>
      <c r="D75" s="26">
        <v>71</v>
      </c>
      <c r="E75" s="26">
        <v>52</v>
      </c>
      <c r="F75" s="26">
        <v>42</v>
      </c>
      <c r="G75" s="26">
        <v>67</v>
      </c>
      <c r="H75" s="26">
        <v>47</v>
      </c>
      <c r="I75" s="26">
        <v>34</v>
      </c>
      <c r="J75" s="26">
        <v>43</v>
      </c>
      <c r="K75" s="26">
        <v>53</v>
      </c>
      <c r="L75" s="26">
        <v>73</v>
      </c>
      <c r="M75" s="26">
        <v>30</v>
      </c>
      <c r="N75" s="26">
        <v>36</v>
      </c>
      <c r="O75" s="26">
        <v>35</v>
      </c>
      <c r="P75" s="26">
        <v>42</v>
      </c>
      <c r="Q75" s="26">
        <v>26</v>
      </c>
      <c r="R75" s="26">
        <v>33</v>
      </c>
      <c r="S75" s="26">
        <v>25</v>
      </c>
      <c r="T75" s="26">
        <v>24</v>
      </c>
      <c r="U75" s="4">
        <v>35</v>
      </c>
      <c r="V75" s="6">
        <v>25</v>
      </c>
      <c r="W75" s="6">
        <v>19</v>
      </c>
      <c r="X75" s="6">
        <v>13</v>
      </c>
    </row>
    <row r="76" spans="1:24" ht="12">
      <c r="A76">
        <v>62</v>
      </c>
      <c r="B76" s="1" t="s">
        <v>134</v>
      </c>
      <c r="C76" s="26">
        <v>523</v>
      </c>
      <c r="D76" s="26">
        <v>567</v>
      </c>
      <c r="E76" s="26">
        <v>510</v>
      </c>
      <c r="F76" s="26">
        <v>397</v>
      </c>
      <c r="G76" s="26">
        <v>497</v>
      </c>
      <c r="H76" s="26">
        <v>569</v>
      </c>
      <c r="I76" s="26">
        <v>527</v>
      </c>
      <c r="J76" s="26">
        <v>647</v>
      </c>
      <c r="K76" s="26">
        <v>654</v>
      </c>
      <c r="L76" s="26">
        <v>617</v>
      </c>
      <c r="M76" s="26">
        <v>575</v>
      </c>
      <c r="N76" s="26">
        <v>516</v>
      </c>
      <c r="O76" s="26">
        <v>477</v>
      </c>
      <c r="P76" s="26">
        <v>618</v>
      </c>
      <c r="Q76" s="26">
        <v>664</v>
      </c>
      <c r="R76" s="26">
        <v>751</v>
      </c>
      <c r="S76" s="26">
        <v>780</v>
      </c>
      <c r="T76" s="26">
        <v>782</v>
      </c>
      <c r="U76" s="4">
        <v>821</v>
      </c>
      <c r="V76" s="6">
        <v>992</v>
      </c>
      <c r="W76" s="6">
        <v>659</v>
      </c>
      <c r="X76" s="6">
        <v>749</v>
      </c>
    </row>
    <row r="77" spans="1:24" ht="12">
      <c r="A77">
        <v>63</v>
      </c>
      <c r="B77" s="1" t="s">
        <v>135</v>
      </c>
      <c r="C77" s="26">
        <v>21</v>
      </c>
      <c r="D77" s="26">
        <v>22</v>
      </c>
      <c r="E77" s="26">
        <v>18</v>
      </c>
      <c r="F77" s="26">
        <v>17</v>
      </c>
      <c r="G77" s="26">
        <v>24</v>
      </c>
      <c r="H77" s="26">
        <v>26</v>
      </c>
      <c r="I77" s="26">
        <v>22</v>
      </c>
      <c r="J77" s="26">
        <v>20</v>
      </c>
      <c r="K77" s="26">
        <v>32</v>
      </c>
      <c r="L77" s="26">
        <v>31</v>
      </c>
      <c r="M77" s="26">
        <v>20</v>
      </c>
      <c r="N77" s="26">
        <v>6</v>
      </c>
      <c r="O77" s="26">
        <v>9</v>
      </c>
      <c r="P77" s="26">
        <v>3</v>
      </c>
      <c r="Q77" s="26">
        <v>16</v>
      </c>
      <c r="R77" s="26">
        <v>21</v>
      </c>
      <c r="S77" s="26">
        <v>14</v>
      </c>
      <c r="T77" s="26">
        <v>15</v>
      </c>
      <c r="U77" s="4">
        <v>19</v>
      </c>
      <c r="V77" s="6">
        <v>16</v>
      </c>
      <c r="W77" s="6">
        <v>11</v>
      </c>
      <c r="X77" s="6">
        <v>11</v>
      </c>
    </row>
    <row r="78" spans="1:24" ht="12">
      <c r="A78">
        <v>64</v>
      </c>
      <c r="B78" s="1" t="s">
        <v>136</v>
      </c>
      <c r="C78" s="26">
        <v>9</v>
      </c>
      <c r="D78" s="26">
        <v>10</v>
      </c>
      <c r="E78" s="26">
        <v>20</v>
      </c>
      <c r="F78" s="26">
        <v>3</v>
      </c>
      <c r="G78" s="26">
        <v>3</v>
      </c>
      <c r="H78" s="26">
        <v>6</v>
      </c>
      <c r="I78" s="26">
        <v>9</v>
      </c>
      <c r="J78" s="26">
        <v>13</v>
      </c>
      <c r="K78" s="26">
        <v>8</v>
      </c>
      <c r="L78" s="26">
        <v>11</v>
      </c>
      <c r="M78" s="26">
        <v>7</v>
      </c>
      <c r="N78" s="26">
        <v>14</v>
      </c>
      <c r="O78" s="26">
        <v>4</v>
      </c>
      <c r="P78" s="26">
        <v>8</v>
      </c>
      <c r="Q78" s="26">
        <v>15</v>
      </c>
      <c r="R78" s="26">
        <v>18</v>
      </c>
      <c r="S78" s="26">
        <v>10</v>
      </c>
      <c r="T78" s="26">
        <v>7</v>
      </c>
      <c r="U78" s="4">
        <v>12</v>
      </c>
      <c r="V78" s="6">
        <v>13</v>
      </c>
      <c r="W78" s="6">
        <v>1</v>
      </c>
      <c r="X78" s="6">
        <v>1</v>
      </c>
    </row>
    <row r="79" spans="1:24" ht="12">
      <c r="A79">
        <v>65</v>
      </c>
      <c r="B79" s="1" t="s">
        <v>137</v>
      </c>
      <c r="C79" s="26">
        <v>162</v>
      </c>
      <c r="D79" s="26">
        <v>123</v>
      </c>
      <c r="E79" s="26">
        <v>113</v>
      </c>
      <c r="F79" s="26">
        <v>139</v>
      </c>
      <c r="G79" s="26">
        <v>129</v>
      </c>
      <c r="H79" s="26">
        <v>114</v>
      </c>
      <c r="I79" s="26">
        <v>119</v>
      </c>
      <c r="J79" s="26">
        <v>116</v>
      </c>
      <c r="K79" s="26">
        <v>101</v>
      </c>
      <c r="L79" s="26">
        <v>162</v>
      </c>
      <c r="M79" s="26">
        <v>95</v>
      </c>
      <c r="N79" s="26">
        <v>89</v>
      </c>
      <c r="O79" s="26">
        <v>51</v>
      </c>
      <c r="P79" s="26">
        <v>47</v>
      </c>
      <c r="Q79" s="26">
        <v>46</v>
      </c>
      <c r="R79" s="26">
        <v>77</v>
      </c>
      <c r="S79" s="26">
        <v>87</v>
      </c>
      <c r="T79" s="26">
        <v>87</v>
      </c>
      <c r="U79" s="4">
        <v>71</v>
      </c>
      <c r="V79" s="6">
        <v>82</v>
      </c>
      <c r="W79" s="6">
        <v>59</v>
      </c>
      <c r="X79" s="6">
        <v>72</v>
      </c>
    </row>
    <row r="80" spans="1:24" ht="12">
      <c r="A80">
        <v>66</v>
      </c>
      <c r="B80" s="1" t="s">
        <v>138</v>
      </c>
      <c r="C80" s="26">
        <v>33</v>
      </c>
      <c r="D80" s="26">
        <v>33</v>
      </c>
      <c r="E80" s="26">
        <v>36</v>
      </c>
      <c r="F80" s="26">
        <v>32</v>
      </c>
      <c r="G80" s="26">
        <v>36</v>
      </c>
      <c r="H80" s="26">
        <v>34</v>
      </c>
      <c r="I80" s="26">
        <v>22</v>
      </c>
      <c r="J80" s="26">
        <v>17</v>
      </c>
      <c r="K80" s="26">
        <v>23</v>
      </c>
      <c r="L80" s="26">
        <v>24</v>
      </c>
      <c r="M80" s="26">
        <v>31</v>
      </c>
      <c r="N80" s="26">
        <v>16</v>
      </c>
      <c r="O80" s="26">
        <v>37</v>
      </c>
      <c r="P80" s="26">
        <v>19</v>
      </c>
      <c r="Q80" s="26">
        <v>25</v>
      </c>
      <c r="R80" s="26">
        <v>16</v>
      </c>
      <c r="S80" s="26">
        <v>13</v>
      </c>
      <c r="T80" s="26">
        <v>27</v>
      </c>
      <c r="U80" s="4">
        <v>35</v>
      </c>
      <c r="V80" s="6">
        <v>28</v>
      </c>
      <c r="W80" s="6">
        <v>26</v>
      </c>
      <c r="X80" s="6">
        <v>24</v>
      </c>
    </row>
    <row r="81" spans="1:24" ht="12">
      <c r="A81">
        <v>67</v>
      </c>
      <c r="B81" s="1" t="s">
        <v>139</v>
      </c>
      <c r="C81" s="26">
        <v>105</v>
      </c>
      <c r="D81" s="26">
        <v>110</v>
      </c>
      <c r="E81" s="26">
        <v>93</v>
      </c>
      <c r="F81" s="26">
        <v>85</v>
      </c>
      <c r="G81" s="26">
        <v>108</v>
      </c>
      <c r="H81" s="26">
        <v>96</v>
      </c>
      <c r="I81" s="26">
        <v>51</v>
      </c>
      <c r="J81" s="26">
        <v>68</v>
      </c>
      <c r="K81" s="26">
        <v>70</v>
      </c>
      <c r="L81" s="26">
        <v>92</v>
      </c>
      <c r="M81" s="26">
        <v>63</v>
      </c>
      <c r="N81" s="26">
        <v>87</v>
      </c>
      <c r="O81" s="26">
        <v>69</v>
      </c>
      <c r="P81" s="26">
        <v>64</v>
      </c>
      <c r="Q81" s="26">
        <v>37</v>
      </c>
      <c r="R81" s="26">
        <v>57</v>
      </c>
      <c r="S81" s="26">
        <v>50</v>
      </c>
      <c r="T81" s="26">
        <v>58</v>
      </c>
      <c r="U81" s="4">
        <v>52</v>
      </c>
      <c r="V81" s="6">
        <v>39</v>
      </c>
      <c r="W81" s="6">
        <v>49</v>
      </c>
      <c r="X81" s="6">
        <v>31</v>
      </c>
    </row>
    <row r="82" spans="1:24" ht="12">
      <c r="A82">
        <v>68</v>
      </c>
      <c r="B82" s="1" t="s">
        <v>140</v>
      </c>
      <c r="C82" s="26">
        <v>61</v>
      </c>
      <c r="D82" s="26">
        <v>98</v>
      </c>
      <c r="E82" s="26">
        <v>97</v>
      </c>
      <c r="F82" s="26">
        <v>72</v>
      </c>
      <c r="G82" s="26">
        <v>109</v>
      </c>
      <c r="H82" s="26">
        <v>61</v>
      </c>
      <c r="I82" s="26">
        <v>69</v>
      </c>
      <c r="J82" s="26">
        <v>51</v>
      </c>
      <c r="K82" s="26">
        <v>48</v>
      </c>
      <c r="L82" s="26">
        <v>81</v>
      </c>
      <c r="M82" s="26">
        <v>100</v>
      </c>
      <c r="N82" s="26">
        <v>96</v>
      </c>
      <c r="O82" s="26">
        <v>45</v>
      </c>
      <c r="P82" s="26">
        <v>78</v>
      </c>
      <c r="Q82" s="26">
        <v>92</v>
      </c>
      <c r="R82" s="26">
        <v>97</v>
      </c>
      <c r="S82" s="26">
        <v>87</v>
      </c>
      <c r="T82" s="26">
        <v>67</v>
      </c>
      <c r="U82" s="4">
        <v>102</v>
      </c>
      <c r="V82" s="6">
        <v>80</v>
      </c>
      <c r="W82" s="6">
        <v>59</v>
      </c>
      <c r="X82" s="6">
        <v>73</v>
      </c>
    </row>
    <row r="83" spans="1:24" ht="12">
      <c r="A83">
        <v>69</v>
      </c>
      <c r="B83" s="1" t="s">
        <v>141</v>
      </c>
      <c r="C83" s="26">
        <v>41</v>
      </c>
      <c r="D83" s="26">
        <v>34</v>
      </c>
      <c r="E83" s="26">
        <v>36</v>
      </c>
      <c r="F83" s="26">
        <v>36</v>
      </c>
      <c r="G83" s="26">
        <v>34</v>
      </c>
      <c r="H83" s="26">
        <v>26</v>
      </c>
      <c r="I83" s="26">
        <v>29</v>
      </c>
      <c r="J83" s="26">
        <v>51</v>
      </c>
      <c r="K83" s="26">
        <v>29</v>
      </c>
      <c r="L83" s="26">
        <v>35</v>
      </c>
      <c r="M83" s="26">
        <v>28</v>
      </c>
      <c r="N83" s="26">
        <v>20</v>
      </c>
      <c r="O83" s="26">
        <v>9</v>
      </c>
      <c r="P83" s="26">
        <v>12</v>
      </c>
      <c r="Q83" s="26">
        <v>36</v>
      </c>
      <c r="R83" s="26">
        <v>16</v>
      </c>
      <c r="S83" s="26">
        <v>26</v>
      </c>
      <c r="T83" s="26">
        <v>27</v>
      </c>
      <c r="U83" s="4">
        <v>13</v>
      </c>
      <c r="V83" s="6">
        <v>22</v>
      </c>
      <c r="W83" s="6">
        <v>19</v>
      </c>
      <c r="X83" s="6">
        <v>15</v>
      </c>
    </row>
    <row r="84" spans="1:24" ht="12">
      <c r="A84">
        <v>70</v>
      </c>
      <c r="B84" s="1" t="s">
        <v>83</v>
      </c>
      <c r="C84" s="26">
        <v>1220</v>
      </c>
      <c r="D84" s="26">
        <v>1120</v>
      </c>
      <c r="E84" s="26">
        <v>1021</v>
      </c>
      <c r="F84" s="26">
        <v>1068</v>
      </c>
      <c r="G84" s="26">
        <v>1254</v>
      </c>
      <c r="H84" s="26">
        <v>1348</v>
      </c>
      <c r="I84" s="26">
        <v>1539</v>
      </c>
      <c r="J84" s="26">
        <v>1601</v>
      </c>
      <c r="K84" s="26">
        <v>1626</v>
      </c>
      <c r="L84" s="26">
        <v>1586</v>
      </c>
      <c r="M84" s="26">
        <v>1211</v>
      </c>
      <c r="N84" s="26">
        <v>1103</v>
      </c>
      <c r="O84" s="26">
        <v>1101</v>
      </c>
      <c r="P84" s="26">
        <v>1250</v>
      </c>
      <c r="Q84" s="26">
        <v>1297</v>
      </c>
      <c r="R84" s="26">
        <v>1477</v>
      </c>
      <c r="S84" s="26">
        <v>1654</v>
      </c>
      <c r="T84" s="26">
        <v>1857</v>
      </c>
      <c r="U84" s="4">
        <v>1701</v>
      </c>
      <c r="V84" s="6">
        <v>1798</v>
      </c>
      <c r="W84" s="6">
        <v>1596</v>
      </c>
      <c r="X84" s="6">
        <v>1459</v>
      </c>
    </row>
    <row r="85" spans="1:24" ht="12">
      <c r="A85">
        <v>71</v>
      </c>
      <c r="B85" s="1" t="s">
        <v>142</v>
      </c>
      <c r="C85" s="26">
        <v>207</v>
      </c>
      <c r="D85" s="26">
        <v>210</v>
      </c>
      <c r="E85" s="26">
        <v>156</v>
      </c>
      <c r="F85" s="26">
        <v>135</v>
      </c>
      <c r="G85" s="26">
        <v>69</v>
      </c>
      <c r="H85" s="26">
        <v>98</v>
      </c>
      <c r="I85" s="26">
        <v>69</v>
      </c>
      <c r="J85" s="26">
        <v>123</v>
      </c>
      <c r="K85" s="26">
        <v>154</v>
      </c>
      <c r="L85" s="26">
        <v>191</v>
      </c>
      <c r="M85" s="26">
        <v>136</v>
      </c>
      <c r="N85" s="26">
        <v>84</v>
      </c>
      <c r="O85" s="26">
        <v>97</v>
      </c>
      <c r="P85" s="26">
        <v>129</v>
      </c>
      <c r="Q85" s="26">
        <v>143</v>
      </c>
      <c r="R85" s="26">
        <v>165</v>
      </c>
      <c r="S85" s="26">
        <v>111</v>
      </c>
      <c r="T85" s="26">
        <v>121</v>
      </c>
      <c r="U85" s="4">
        <v>145</v>
      </c>
      <c r="V85" s="6">
        <v>140</v>
      </c>
      <c r="W85" s="6">
        <v>116</v>
      </c>
      <c r="X85" s="6">
        <v>160</v>
      </c>
    </row>
    <row r="86" spans="1:24" ht="12">
      <c r="A86">
        <v>72</v>
      </c>
      <c r="B86" s="1" t="s">
        <v>143</v>
      </c>
      <c r="C86" s="26">
        <v>34</v>
      </c>
      <c r="D86" s="26">
        <v>21</v>
      </c>
      <c r="E86" s="26">
        <v>25</v>
      </c>
      <c r="F86" s="26">
        <v>18</v>
      </c>
      <c r="G86" s="26">
        <v>19</v>
      </c>
      <c r="H86" s="26">
        <v>30</v>
      </c>
      <c r="I86" s="26">
        <v>17</v>
      </c>
      <c r="J86" s="26">
        <v>23</v>
      </c>
      <c r="K86" s="26">
        <v>16</v>
      </c>
      <c r="L86" s="26">
        <v>32</v>
      </c>
      <c r="M86" s="26">
        <v>29</v>
      </c>
      <c r="N86" s="26">
        <v>24</v>
      </c>
      <c r="O86" s="26">
        <v>46</v>
      </c>
      <c r="P86" s="26">
        <v>27</v>
      </c>
      <c r="Q86" s="26">
        <v>20</v>
      </c>
      <c r="R86" s="26">
        <v>18</v>
      </c>
      <c r="S86" s="26">
        <v>11</v>
      </c>
      <c r="T86" s="26">
        <v>4</v>
      </c>
      <c r="U86" s="4">
        <v>9</v>
      </c>
      <c r="V86" s="6">
        <v>9</v>
      </c>
      <c r="W86" s="6">
        <v>10</v>
      </c>
      <c r="X86" s="6">
        <v>16</v>
      </c>
    </row>
    <row r="87" spans="1:24" ht="12">
      <c r="A87">
        <v>73</v>
      </c>
      <c r="B87" s="1" t="s">
        <v>144</v>
      </c>
      <c r="C87" s="26">
        <v>35</v>
      </c>
      <c r="D87" s="26">
        <v>58</v>
      </c>
      <c r="E87" s="26">
        <v>34</v>
      </c>
      <c r="F87" s="26">
        <v>30</v>
      </c>
      <c r="G87" s="26">
        <v>29</v>
      </c>
      <c r="H87" s="26">
        <v>44</v>
      </c>
      <c r="I87" s="26">
        <v>37</v>
      </c>
      <c r="J87" s="26">
        <v>55</v>
      </c>
      <c r="K87" s="26">
        <v>41</v>
      </c>
      <c r="L87" s="26">
        <v>24</v>
      </c>
      <c r="M87" s="26">
        <v>27</v>
      </c>
      <c r="N87" s="26">
        <v>27</v>
      </c>
      <c r="O87" s="26">
        <v>20</v>
      </c>
      <c r="P87" s="26">
        <v>39</v>
      </c>
      <c r="Q87" s="26">
        <v>33</v>
      </c>
      <c r="R87" s="26">
        <v>39</v>
      </c>
      <c r="S87" s="26">
        <v>27</v>
      </c>
      <c r="T87" s="26">
        <v>42</v>
      </c>
      <c r="U87" s="4">
        <v>47</v>
      </c>
      <c r="V87" s="6">
        <v>39</v>
      </c>
      <c r="W87" s="6">
        <v>44</v>
      </c>
      <c r="X87" s="6">
        <v>40</v>
      </c>
    </row>
    <row r="88" spans="1:24" ht="12">
      <c r="A88">
        <v>74</v>
      </c>
      <c r="B88" s="1" t="s">
        <v>85</v>
      </c>
      <c r="C88" s="26">
        <v>153</v>
      </c>
      <c r="D88" s="26">
        <v>157</v>
      </c>
      <c r="E88" s="26">
        <v>140</v>
      </c>
      <c r="F88" s="26">
        <v>93</v>
      </c>
      <c r="G88" s="26">
        <v>138</v>
      </c>
      <c r="H88" s="26">
        <v>64</v>
      </c>
      <c r="I88" s="26">
        <v>130</v>
      </c>
      <c r="J88" s="26">
        <v>179</v>
      </c>
      <c r="K88" s="26">
        <v>159</v>
      </c>
      <c r="L88" s="26">
        <v>168</v>
      </c>
      <c r="M88" s="26">
        <v>142</v>
      </c>
      <c r="N88" s="26">
        <v>25</v>
      </c>
      <c r="O88" s="26">
        <v>122</v>
      </c>
      <c r="P88" s="26">
        <v>154</v>
      </c>
      <c r="Q88" s="26">
        <v>95</v>
      </c>
      <c r="R88" s="26">
        <v>140</v>
      </c>
      <c r="S88" s="26">
        <v>117</v>
      </c>
      <c r="T88" s="26">
        <v>122</v>
      </c>
      <c r="U88" s="4">
        <v>91</v>
      </c>
      <c r="V88" s="6">
        <v>115</v>
      </c>
      <c r="W88" s="6">
        <v>72</v>
      </c>
      <c r="X88" s="6">
        <v>99</v>
      </c>
    </row>
    <row r="89" spans="1:24" ht="12">
      <c r="A89">
        <v>75</v>
      </c>
      <c r="B89" s="1" t="s">
        <v>145</v>
      </c>
      <c r="C89" s="26">
        <v>144</v>
      </c>
      <c r="D89" s="26">
        <v>192</v>
      </c>
      <c r="E89" s="26">
        <v>117</v>
      </c>
      <c r="F89" s="26">
        <v>106</v>
      </c>
      <c r="G89" s="26">
        <v>159</v>
      </c>
      <c r="H89" s="26">
        <v>169</v>
      </c>
      <c r="I89" s="26">
        <v>165</v>
      </c>
      <c r="J89" s="26">
        <v>160</v>
      </c>
      <c r="K89" s="26">
        <v>129</v>
      </c>
      <c r="L89" s="26">
        <v>214</v>
      </c>
      <c r="M89" s="26">
        <v>151</v>
      </c>
      <c r="N89" s="26">
        <v>132</v>
      </c>
      <c r="O89" s="26">
        <v>122</v>
      </c>
      <c r="P89" s="26">
        <v>164</v>
      </c>
      <c r="Q89" s="26">
        <v>186</v>
      </c>
      <c r="R89" s="26">
        <v>201</v>
      </c>
      <c r="S89" s="26">
        <v>148</v>
      </c>
      <c r="T89" s="26">
        <v>181</v>
      </c>
      <c r="U89" s="4">
        <v>218</v>
      </c>
      <c r="V89" s="6">
        <v>221</v>
      </c>
      <c r="W89" s="6">
        <v>136</v>
      </c>
      <c r="X89" s="6">
        <v>119</v>
      </c>
    </row>
    <row r="90" spans="1:24" ht="12">
      <c r="A90">
        <v>76</v>
      </c>
      <c r="B90" s="1" t="s">
        <v>146</v>
      </c>
      <c r="C90" s="26">
        <v>51</v>
      </c>
      <c r="D90" s="26">
        <v>45</v>
      </c>
      <c r="E90" s="26">
        <v>53</v>
      </c>
      <c r="F90" s="26">
        <v>44</v>
      </c>
      <c r="G90" s="26">
        <v>43</v>
      </c>
      <c r="H90" s="26">
        <v>42</v>
      </c>
      <c r="I90" s="26">
        <v>38</v>
      </c>
      <c r="J90" s="26">
        <v>25</v>
      </c>
      <c r="K90" s="26">
        <v>34</v>
      </c>
      <c r="L90" s="26">
        <v>22</v>
      </c>
      <c r="M90" s="26">
        <v>44</v>
      </c>
      <c r="N90" s="26">
        <v>25</v>
      </c>
      <c r="O90" s="26">
        <v>40</v>
      </c>
      <c r="P90" s="26">
        <v>25</v>
      </c>
      <c r="Q90" s="26">
        <v>28</v>
      </c>
      <c r="R90" s="26">
        <v>32</v>
      </c>
      <c r="S90" s="26">
        <v>27</v>
      </c>
      <c r="T90" s="26">
        <v>28</v>
      </c>
      <c r="U90" s="4">
        <v>50</v>
      </c>
      <c r="V90" s="6">
        <v>35</v>
      </c>
      <c r="W90" s="6">
        <v>24</v>
      </c>
      <c r="X90" s="6">
        <v>27</v>
      </c>
    </row>
    <row r="91" spans="1:24" ht="12">
      <c r="A91">
        <v>77</v>
      </c>
      <c r="B91" s="1" t="s">
        <v>147</v>
      </c>
      <c r="C91" s="26">
        <v>99</v>
      </c>
      <c r="D91" s="26">
        <v>64</v>
      </c>
      <c r="E91" s="26">
        <v>60</v>
      </c>
      <c r="F91" s="26">
        <v>54</v>
      </c>
      <c r="G91" s="26">
        <v>64</v>
      </c>
      <c r="H91" s="26">
        <v>86</v>
      </c>
      <c r="I91" s="26">
        <v>26</v>
      </c>
      <c r="J91" s="26">
        <v>86</v>
      </c>
      <c r="K91" s="26">
        <v>75</v>
      </c>
      <c r="L91" s="26">
        <v>102</v>
      </c>
      <c r="M91" s="26">
        <v>111</v>
      </c>
      <c r="N91" s="26">
        <v>93</v>
      </c>
      <c r="O91" s="26">
        <v>96</v>
      </c>
      <c r="P91" s="26">
        <v>94</v>
      </c>
      <c r="Q91" s="26">
        <v>88</v>
      </c>
      <c r="R91" s="26">
        <v>90</v>
      </c>
      <c r="S91" s="26">
        <v>95</v>
      </c>
      <c r="T91" s="26">
        <v>98</v>
      </c>
      <c r="U91" s="4">
        <v>154</v>
      </c>
      <c r="V91" s="6">
        <v>172</v>
      </c>
      <c r="W91" s="6">
        <v>125</v>
      </c>
      <c r="X91" s="6">
        <v>67</v>
      </c>
    </row>
    <row r="92" spans="1:24" ht="12">
      <c r="A92">
        <v>78</v>
      </c>
      <c r="B92" s="1" t="s">
        <v>148</v>
      </c>
      <c r="C92" s="26">
        <v>68</v>
      </c>
      <c r="D92" s="26">
        <v>51</v>
      </c>
      <c r="E92" s="26">
        <v>40</v>
      </c>
      <c r="F92" s="26">
        <v>47</v>
      </c>
      <c r="G92" s="26">
        <v>49</v>
      </c>
      <c r="H92" s="26">
        <v>33</v>
      </c>
      <c r="I92" s="26">
        <v>27</v>
      </c>
      <c r="J92" s="26">
        <v>39</v>
      </c>
      <c r="K92" s="26">
        <v>40</v>
      </c>
      <c r="L92" s="26">
        <v>53</v>
      </c>
      <c r="M92" s="26">
        <v>35</v>
      </c>
      <c r="N92" s="26">
        <v>18</v>
      </c>
      <c r="O92" s="26">
        <v>29</v>
      </c>
      <c r="P92" s="26">
        <v>25</v>
      </c>
      <c r="Q92" s="26">
        <v>25</v>
      </c>
      <c r="R92" s="26">
        <v>22</v>
      </c>
      <c r="S92" s="26">
        <v>26</v>
      </c>
      <c r="T92" s="26">
        <v>17</v>
      </c>
      <c r="U92" s="4">
        <v>18</v>
      </c>
      <c r="V92" s="6">
        <v>14</v>
      </c>
      <c r="W92" s="6">
        <v>24</v>
      </c>
      <c r="X92" s="6">
        <v>22</v>
      </c>
    </row>
    <row r="93" spans="1:24" ht="12">
      <c r="A93">
        <v>79</v>
      </c>
      <c r="B93" s="1" t="s">
        <v>149</v>
      </c>
      <c r="C93" s="26">
        <v>25</v>
      </c>
      <c r="D93" s="26">
        <v>21</v>
      </c>
      <c r="E93" s="26">
        <v>22</v>
      </c>
      <c r="F93" s="26">
        <v>17</v>
      </c>
      <c r="G93" s="26">
        <v>24</v>
      </c>
      <c r="H93" s="26">
        <v>17</v>
      </c>
      <c r="I93" s="26">
        <v>15</v>
      </c>
      <c r="J93" s="26">
        <v>20</v>
      </c>
      <c r="K93" s="26">
        <v>37</v>
      </c>
      <c r="L93" s="26">
        <v>22</v>
      </c>
      <c r="M93" s="26">
        <v>45</v>
      </c>
      <c r="N93" s="26">
        <v>20</v>
      </c>
      <c r="O93" s="26">
        <v>19</v>
      </c>
      <c r="P93" s="26">
        <v>21</v>
      </c>
      <c r="Q93" s="26">
        <v>19</v>
      </c>
      <c r="R93" s="26">
        <v>24</v>
      </c>
      <c r="S93" s="26">
        <v>20</v>
      </c>
      <c r="T93" s="26">
        <v>18</v>
      </c>
      <c r="U93" s="4">
        <v>21</v>
      </c>
      <c r="V93" s="6">
        <v>22</v>
      </c>
      <c r="W93" s="6">
        <v>19</v>
      </c>
      <c r="X93" s="6">
        <v>15</v>
      </c>
    </row>
    <row r="94" spans="1:24" ht="12">
      <c r="A94">
        <v>80</v>
      </c>
      <c r="B94" s="1" t="s">
        <v>150</v>
      </c>
      <c r="C94" s="26">
        <v>57</v>
      </c>
      <c r="D94" s="26">
        <v>49</v>
      </c>
      <c r="E94" s="26">
        <v>71</v>
      </c>
      <c r="F94" s="26">
        <v>82</v>
      </c>
      <c r="G94" s="26">
        <v>32</v>
      </c>
      <c r="H94" s="26">
        <v>26</v>
      </c>
      <c r="I94" s="26">
        <v>41</v>
      </c>
      <c r="J94" s="26">
        <v>30</v>
      </c>
      <c r="K94" s="26">
        <v>34</v>
      </c>
      <c r="L94" s="26">
        <v>28</v>
      </c>
      <c r="M94" s="26">
        <v>20</v>
      </c>
      <c r="N94" s="26">
        <v>16</v>
      </c>
      <c r="O94" s="26">
        <v>29</v>
      </c>
      <c r="P94" s="26">
        <v>49</v>
      </c>
      <c r="Q94" s="26">
        <v>40</v>
      </c>
      <c r="R94" s="26">
        <v>36</v>
      </c>
      <c r="S94" s="26">
        <v>51</v>
      </c>
      <c r="T94" s="26">
        <v>66</v>
      </c>
      <c r="U94" s="4">
        <v>53</v>
      </c>
      <c r="V94" s="6">
        <v>52</v>
      </c>
      <c r="W94" s="6">
        <v>53</v>
      </c>
      <c r="X94" s="6">
        <v>20</v>
      </c>
    </row>
    <row r="95" spans="1:24" ht="12">
      <c r="A95">
        <v>81</v>
      </c>
      <c r="B95" s="1" t="s">
        <v>151</v>
      </c>
      <c r="C95" s="26">
        <v>72</v>
      </c>
      <c r="D95" s="26">
        <v>60</v>
      </c>
      <c r="E95" s="26">
        <v>81</v>
      </c>
      <c r="F95" s="26">
        <v>67</v>
      </c>
      <c r="G95" s="26">
        <v>103</v>
      </c>
      <c r="H95" s="26">
        <v>129</v>
      </c>
      <c r="I95" s="26">
        <v>117</v>
      </c>
      <c r="J95" s="26">
        <v>101</v>
      </c>
      <c r="K95" s="26">
        <v>86</v>
      </c>
      <c r="L95" s="26">
        <v>84</v>
      </c>
      <c r="M95" s="26">
        <v>100</v>
      </c>
      <c r="N95" s="26">
        <v>45</v>
      </c>
      <c r="O95" s="26">
        <v>38</v>
      </c>
      <c r="P95" s="26">
        <v>49</v>
      </c>
      <c r="Q95" s="26">
        <v>51</v>
      </c>
      <c r="R95" s="26">
        <v>35</v>
      </c>
      <c r="S95" s="26">
        <v>40</v>
      </c>
      <c r="T95" s="26">
        <v>53</v>
      </c>
      <c r="U95" s="4">
        <v>42</v>
      </c>
      <c r="V95" s="6">
        <v>29</v>
      </c>
      <c r="W95" s="6">
        <v>22</v>
      </c>
      <c r="X95" s="6">
        <v>19</v>
      </c>
    </row>
    <row r="96" spans="1:24" ht="12">
      <c r="A96">
        <v>82</v>
      </c>
      <c r="B96" s="1" t="s">
        <v>152</v>
      </c>
      <c r="C96" s="26">
        <v>165</v>
      </c>
      <c r="D96" s="26">
        <v>174</v>
      </c>
      <c r="E96" s="26">
        <v>148</v>
      </c>
      <c r="F96" s="26">
        <v>136</v>
      </c>
      <c r="G96" s="26">
        <v>133</v>
      </c>
      <c r="H96" s="26">
        <v>133</v>
      </c>
      <c r="I96" s="26">
        <v>150</v>
      </c>
      <c r="J96" s="26">
        <v>115</v>
      </c>
      <c r="K96" s="26">
        <v>152</v>
      </c>
      <c r="L96" s="26">
        <v>205</v>
      </c>
      <c r="M96" s="26">
        <v>171</v>
      </c>
      <c r="N96" s="26">
        <v>143</v>
      </c>
      <c r="O96" s="26">
        <v>182</v>
      </c>
      <c r="P96" s="26">
        <v>205</v>
      </c>
      <c r="Q96" s="26">
        <v>195</v>
      </c>
      <c r="R96" s="26">
        <v>276</v>
      </c>
      <c r="S96" s="26">
        <v>221</v>
      </c>
      <c r="T96" s="26">
        <v>256</v>
      </c>
      <c r="U96" s="4">
        <v>87</v>
      </c>
      <c r="V96" s="6">
        <v>68</v>
      </c>
      <c r="W96" s="6">
        <v>53</v>
      </c>
      <c r="X96" s="6">
        <v>41</v>
      </c>
    </row>
    <row r="97" spans="1:24" ht="12">
      <c r="A97">
        <v>83</v>
      </c>
      <c r="B97" s="1" t="s">
        <v>153</v>
      </c>
      <c r="C97" s="26">
        <v>229</v>
      </c>
      <c r="D97" s="26">
        <v>180</v>
      </c>
      <c r="E97" s="26">
        <v>198</v>
      </c>
      <c r="F97" s="26">
        <v>192</v>
      </c>
      <c r="G97" s="26">
        <v>160</v>
      </c>
      <c r="H97" s="26">
        <v>137</v>
      </c>
      <c r="I97" s="26">
        <v>168</v>
      </c>
      <c r="J97" s="26">
        <v>156</v>
      </c>
      <c r="K97" s="26">
        <v>134</v>
      </c>
      <c r="L97" s="26">
        <v>195</v>
      </c>
      <c r="M97" s="26">
        <v>132</v>
      </c>
      <c r="N97" s="26">
        <v>84</v>
      </c>
      <c r="O97" s="26">
        <v>69</v>
      </c>
      <c r="P97" s="26">
        <v>48</v>
      </c>
      <c r="Q97" s="26">
        <v>48</v>
      </c>
      <c r="R97" s="26">
        <v>50</v>
      </c>
      <c r="S97" s="26">
        <v>63</v>
      </c>
      <c r="T97" s="26">
        <v>23</v>
      </c>
      <c r="U97" s="4">
        <v>22</v>
      </c>
      <c r="V97" s="6">
        <v>28</v>
      </c>
      <c r="W97" s="6">
        <v>22</v>
      </c>
      <c r="X97" s="6">
        <v>20</v>
      </c>
    </row>
    <row r="98" spans="1:24" ht="12">
      <c r="A98">
        <v>84</v>
      </c>
      <c r="B98" s="1" t="s">
        <v>154</v>
      </c>
      <c r="C98" s="26">
        <v>625</v>
      </c>
      <c r="D98" s="26">
        <v>616</v>
      </c>
      <c r="E98" s="26">
        <v>560</v>
      </c>
      <c r="F98" s="26">
        <v>450</v>
      </c>
      <c r="G98" s="26">
        <v>518</v>
      </c>
      <c r="H98" s="26">
        <v>518</v>
      </c>
      <c r="I98" s="26">
        <v>603</v>
      </c>
      <c r="J98" s="26">
        <v>523</v>
      </c>
      <c r="K98" s="26">
        <v>521</v>
      </c>
      <c r="L98" s="26">
        <v>663</v>
      </c>
      <c r="M98" s="26">
        <v>500</v>
      </c>
      <c r="N98" s="26">
        <v>367</v>
      </c>
      <c r="O98" s="26">
        <v>350</v>
      </c>
      <c r="P98" s="26">
        <v>453</v>
      </c>
      <c r="Q98" s="26">
        <v>501</v>
      </c>
      <c r="R98" s="26">
        <v>495</v>
      </c>
      <c r="S98" s="26">
        <v>487</v>
      </c>
      <c r="T98" s="26">
        <v>574</v>
      </c>
      <c r="U98" s="4">
        <v>524</v>
      </c>
      <c r="V98" s="6">
        <v>407</v>
      </c>
      <c r="W98" s="6">
        <v>339</v>
      </c>
      <c r="X98" s="6">
        <v>340</v>
      </c>
    </row>
    <row r="99" spans="1:24" ht="12">
      <c r="A99">
        <v>85</v>
      </c>
      <c r="B99" s="1" t="s">
        <v>155</v>
      </c>
      <c r="C99" s="26">
        <v>256</v>
      </c>
      <c r="D99" s="26">
        <v>214</v>
      </c>
      <c r="E99" s="26">
        <v>200</v>
      </c>
      <c r="F99" s="26">
        <v>219</v>
      </c>
      <c r="G99" s="26">
        <v>214</v>
      </c>
      <c r="H99" s="26">
        <v>193</v>
      </c>
      <c r="I99" s="26">
        <v>155</v>
      </c>
      <c r="J99" s="26">
        <v>167</v>
      </c>
      <c r="K99" s="26">
        <v>176</v>
      </c>
      <c r="L99" s="26">
        <v>293</v>
      </c>
      <c r="M99" s="26">
        <v>207</v>
      </c>
      <c r="N99" s="26">
        <v>129</v>
      </c>
      <c r="O99" s="26">
        <v>161</v>
      </c>
      <c r="P99" s="26">
        <v>211</v>
      </c>
      <c r="Q99" s="26">
        <v>183</v>
      </c>
      <c r="R99" s="26">
        <v>152</v>
      </c>
      <c r="S99" s="26">
        <v>123</v>
      </c>
      <c r="T99" s="26">
        <v>104</v>
      </c>
      <c r="U99" s="4">
        <v>85</v>
      </c>
      <c r="V99" s="6">
        <v>91</v>
      </c>
      <c r="W99" s="6">
        <v>65</v>
      </c>
      <c r="X99" s="6">
        <v>114</v>
      </c>
    </row>
    <row r="100" spans="1:24" ht="12">
      <c r="A100">
        <v>86</v>
      </c>
      <c r="B100" s="1" t="s">
        <v>156</v>
      </c>
      <c r="C100" s="26">
        <v>10</v>
      </c>
      <c r="D100" s="26">
        <v>8</v>
      </c>
      <c r="E100" s="26">
        <v>3</v>
      </c>
      <c r="F100" s="26">
        <v>4</v>
      </c>
      <c r="G100" s="26">
        <v>1</v>
      </c>
      <c r="H100" s="26">
        <v>3</v>
      </c>
      <c r="I100" s="26">
        <v>2</v>
      </c>
      <c r="J100" s="26">
        <v>3</v>
      </c>
      <c r="K100" s="26">
        <v>8</v>
      </c>
      <c r="L100" s="26">
        <v>0</v>
      </c>
      <c r="M100" s="26">
        <v>2</v>
      </c>
      <c r="N100" s="26">
        <v>0</v>
      </c>
      <c r="O100" s="26">
        <v>1</v>
      </c>
      <c r="P100" s="26">
        <v>2</v>
      </c>
      <c r="Q100" s="26">
        <v>0</v>
      </c>
      <c r="R100" s="26">
        <v>5</v>
      </c>
      <c r="S100" s="26">
        <v>4</v>
      </c>
      <c r="T100" s="26">
        <v>5</v>
      </c>
      <c r="U100" s="4">
        <v>1</v>
      </c>
      <c r="V100" s="6">
        <v>0</v>
      </c>
      <c r="W100" s="6">
        <v>0</v>
      </c>
      <c r="X100" s="6">
        <v>1</v>
      </c>
    </row>
    <row r="101" spans="1:24" ht="12">
      <c r="A101">
        <v>87</v>
      </c>
      <c r="B101" s="1" t="s">
        <v>157</v>
      </c>
      <c r="C101" s="26">
        <v>140</v>
      </c>
      <c r="D101" s="26">
        <v>148</v>
      </c>
      <c r="E101" s="26">
        <v>92</v>
      </c>
      <c r="F101" s="26">
        <v>125</v>
      </c>
      <c r="G101" s="26">
        <v>87</v>
      </c>
      <c r="H101" s="26">
        <v>112</v>
      </c>
      <c r="I101" s="26">
        <v>53</v>
      </c>
      <c r="J101" s="26">
        <v>90</v>
      </c>
      <c r="K101" s="26">
        <v>115</v>
      </c>
      <c r="L101" s="26">
        <v>95</v>
      </c>
      <c r="M101" s="26">
        <v>87</v>
      </c>
      <c r="N101" s="26">
        <v>75</v>
      </c>
      <c r="O101" s="26">
        <v>62</v>
      </c>
      <c r="P101" s="26">
        <v>49</v>
      </c>
      <c r="Q101" s="26">
        <v>16</v>
      </c>
      <c r="R101" s="26">
        <v>9</v>
      </c>
      <c r="S101" s="26">
        <v>12</v>
      </c>
      <c r="T101" s="26">
        <v>26</v>
      </c>
      <c r="U101" s="4">
        <v>28</v>
      </c>
      <c r="V101" s="6">
        <v>33</v>
      </c>
      <c r="W101" s="6">
        <v>55</v>
      </c>
      <c r="X101" s="6">
        <v>24</v>
      </c>
    </row>
    <row r="102" spans="1:24" ht="12">
      <c r="A102">
        <v>88</v>
      </c>
      <c r="B102" s="1" t="s">
        <v>158</v>
      </c>
      <c r="C102" s="14" t="s">
        <v>73</v>
      </c>
      <c r="D102" s="14" t="s">
        <v>73</v>
      </c>
      <c r="E102" s="14" t="s">
        <v>73</v>
      </c>
      <c r="F102" s="14" t="s">
        <v>73</v>
      </c>
      <c r="G102" s="14" t="s">
        <v>73</v>
      </c>
      <c r="H102" s="14" t="s">
        <v>73</v>
      </c>
      <c r="I102" s="14" t="s">
        <v>73</v>
      </c>
      <c r="J102" s="14" t="s">
        <v>73</v>
      </c>
      <c r="K102" s="14" t="s">
        <v>73</v>
      </c>
      <c r="L102" s="14" t="s">
        <v>73</v>
      </c>
      <c r="M102" s="14" t="s">
        <v>73</v>
      </c>
      <c r="N102" s="14" t="s">
        <v>73</v>
      </c>
      <c r="O102" s="14" t="s">
        <v>73</v>
      </c>
      <c r="P102" s="14" t="s">
        <v>73</v>
      </c>
      <c r="Q102" s="14" t="s">
        <v>73</v>
      </c>
      <c r="R102" s="14" t="s">
        <v>73</v>
      </c>
      <c r="S102" s="14" t="s">
        <v>73</v>
      </c>
      <c r="X102" s="10"/>
    </row>
    <row r="103" spans="1:24" ht="12">
      <c r="A103">
        <v>89</v>
      </c>
      <c r="B103" s="1" t="s">
        <v>160</v>
      </c>
      <c r="C103" s="26">
        <v>24</v>
      </c>
      <c r="D103" s="26">
        <v>17</v>
      </c>
      <c r="E103" s="26">
        <v>18</v>
      </c>
      <c r="F103" s="26">
        <v>6</v>
      </c>
      <c r="G103" s="26">
        <v>22</v>
      </c>
      <c r="H103" s="26">
        <v>13</v>
      </c>
      <c r="I103" s="26">
        <v>25</v>
      </c>
      <c r="J103" s="26">
        <v>10</v>
      </c>
      <c r="K103" s="26">
        <v>12</v>
      </c>
      <c r="L103" s="26">
        <v>13</v>
      </c>
      <c r="M103" s="26">
        <v>16</v>
      </c>
      <c r="N103" s="26">
        <v>18</v>
      </c>
      <c r="O103" s="26">
        <v>19</v>
      </c>
      <c r="P103" s="26">
        <v>10</v>
      </c>
      <c r="Q103" s="26">
        <v>12</v>
      </c>
      <c r="R103" s="26">
        <v>7</v>
      </c>
      <c r="S103" s="26">
        <v>9</v>
      </c>
      <c r="T103" s="26">
        <v>1</v>
      </c>
      <c r="U103" s="4">
        <v>3</v>
      </c>
      <c r="V103" s="6">
        <v>12</v>
      </c>
      <c r="W103" s="6">
        <v>6</v>
      </c>
      <c r="X103" s="6">
        <v>6</v>
      </c>
    </row>
    <row r="104" spans="1:24" ht="12">
      <c r="A104">
        <v>90</v>
      </c>
      <c r="B104" s="1" t="s">
        <v>159</v>
      </c>
      <c r="C104" s="26">
        <v>46</v>
      </c>
      <c r="D104" s="26">
        <v>42</v>
      </c>
      <c r="E104" s="26">
        <v>35</v>
      </c>
      <c r="F104" s="26">
        <v>20</v>
      </c>
      <c r="G104" s="26">
        <v>31</v>
      </c>
      <c r="H104" s="26">
        <v>30</v>
      </c>
      <c r="I104" s="26">
        <v>43</v>
      </c>
      <c r="J104" s="26">
        <v>43</v>
      </c>
      <c r="K104" s="26">
        <v>28</v>
      </c>
      <c r="L104" s="26">
        <v>26</v>
      </c>
      <c r="M104" s="26">
        <v>37</v>
      </c>
      <c r="N104" s="26">
        <v>25</v>
      </c>
      <c r="O104" s="26">
        <v>24</v>
      </c>
      <c r="P104" s="26">
        <v>32</v>
      </c>
      <c r="Q104" s="26">
        <v>26</v>
      </c>
      <c r="R104" s="26">
        <v>24</v>
      </c>
      <c r="S104" s="26">
        <v>20</v>
      </c>
      <c r="T104" s="26">
        <v>14</v>
      </c>
      <c r="U104" s="4">
        <v>24</v>
      </c>
      <c r="V104" s="6">
        <v>20</v>
      </c>
      <c r="W104" s="6">
        <v>8</v>
      </c>
      <c r="X104" s="6">
        <v>23</v>
      </c>
    </row>
    <row r="105" spans="1:24" ht="12">
      <c r="A105">
        <v>91</v>
      </c>
      <c r="B105" s="1" t="s">
        <v>161</v>
      </c>
      <c r="C105" s="26">
        <v>27</v>
      </c>
      <c r="D105" s="26">
        <v>36</v>
      </c>
      <c r="E105" s="26">
        <v>29</v>
      </c>
      <c r="F105" s="26">
        <v>41</v>
      </c>
      <c r="G105" s="26">
        <v>27</v>
      </c>
      <c r="H105" s="26">
        <v>27</v>
      </c>
      <c r="I105" s="26">
        <v>21</v>
      </c>
      <c r="J105" s="26">
        <v>10</v>
      </c>
      <c r="K105" s="26">
        <v>13</v>
      </c>
      <c r="L105" s="26">
        <v>18</v>
      </c>
      <c r="M105" s="26">
        <v>53</v>
      </c>
      <c r="N105" s="26">
        <v>14</v>
      </c>
      <c r="O105" s="26">
        <v>12</v>
      </c>
      <c r="P105" s="26">
        <v>11</v>
      </c>
      <c r="Q105" s="26">
        <v>6</v>
      </c>
      <c r="R105" s="26">
        <v>8</v>
      </c>
      <c r="S105" s="26">
        <v>3</v>
      </c>
      <c r="T105" s="26">
        <v>10</v>
      </c>
      <c r="U105" s="4">
        <v>6</v>
      </c>
      <c r="V105" s="6">
        <v>0</v>
      </c>
      <c r="W105" s="6">
        <v>8</v>
      </c>
      <c r="X105" s="6">
        <v>1</v>
      </c>
    </row>
    <row r="106" spans="1:24" ht="12">
      <c r="A106">
        <v>92</v>
      </c>
      <c r="B106" s="1" t="s">
        <v>162</v>
      </c>
      <c r="C106" s="26">
        <v>48</v>
      </c>
      <c r="D106" s="26">
        <v>25</v>
      </c>
      <c r="E106" s="26">
        <v>32</v>
      </c>
      <c r="F106" s="26">
        <v>25</v>
      </c>
      <c r="G106" s="26">
        <v>23</v>
      </c>
      <c r="H106" s="26">
        <v>33</v>
      </c>
      <c r="I106" s="26">
        <v>25</v>
      </c>
      <c r="J106" s="26">
        <v>28</v>
      </c>
      <c r="K106" s="26">
        <v>34</v>
      </c>
      <c r="L106" s="26">
        <v>28</v>
      </c>
      <c r="M106" s="26">
        <v>30</v>
      </c>
      <c r="N106" s="26">
        <v>23</v>
      </c>
      <c r="O106" s="26">
        <v>20</v>
      </c>
      <c r="P106" s="26">
        <v>18</v>
      </c>
      <c r="Q106" s="26">
        <v>17</v>
      </c>
      <c r="R106" s="26">
        <v>10</v>
      </c>
      <c r="S106" s="26">
        <v>23</v>
      </c>
      <c r="T106" s="26">
        <v>13</v>
      </c>
      <c r="U106" s="4">
        <v>24</v>
      </c>
      <c r="V106" s="6">
        <v>39</v>
      </c>
      <c r="W106" s="6">
        <v>23</v>
      </c>
      <c r="X106" s="6">
        <v>18</v>
      </c>
    </row>
    <row r="107" spans="1:24" ht="12">
      <c r="A107">
        <v>93</v>
      </c>
      <c r="B107" s="1" t="s">
        <v>163</v>
      </c>
      <c r="C107" s="26">
        <v>164</v>
      </c>
      <c r="D107" s="26">
        <v>125</v>
      </c>
      <c r="E107" s="26">
        <v>140</v>
      </c>
      <c r="F107" s="26">
        <v>102</v>
      </c>
      <c r="G107" s="26">
        <v>102</v>
      </c>
      <c r="H107" s="26">
        <v>121</v>
      </c>
      <c r="I107" s="26">
        <v>124</v>
      </c>
      <c r="J107" s="26">
        <v>114</v>
      </c>
      <c r="K107" s="26">
        <v>93</v>
      </c>
      <c r="L107" s="26">
        <v>102</v>
      </c>
      <c r="M107" s="26">
        <v>131</v>
      </c>
      <c r="N107" s="26">
        <v>55</v>
      </c>
      <c r="O107" s="26">
        <v>51</v>
      </c>
      <c r="P107" s="26">
        <v>38</v>
      </c>
      <c r="Q107" s="26">
        <v>36</v>
      </c>
      <c r="R107" s="26">
        <v>20</v>
      </c>
      <c r="S107" s="26">
        <v>46</v>
      </c>
      <c r="T107" s="26">
        <v>24</v>
      </c>
      <c r="U107" s="4">
        <v>59</v>
      </c>
      <c r="V107" s="6">
        <v>66</v>
      </c>
      <c r="W107" s="6">
        <v>0</v>
      </c>
      <c r="X107" s="6">
        <v>12</v>
      </c>
    </row>
    <row r="108" spans="1:24" ht="12">
      <c r="A108">
        <v>94</v>
      </c>
      <c r="B108" s="1" t="s">
        <v>164</v>
      </c>
      <c r="C108" s="26">
        <v>185</v>
      </c>
      <c r="D108" s="26">
        <v>167</v>
      </c>
      <c r="E108" s="26">
        <v>167</v>
      </c>
      <c r="F108" s="26">
        <v>124</v>
      </c>
      <c r="G108" s="26">
        <v>165</v>
      </c>
      <c r="H108" s="26">
        <v>152</v>
      </c>
      <c r="I108" s="26">
        <v>193</v>
      </c>
      <c r="J108" s="26">
        <v>188</v>
      </c>
      <c r="K108" s="26">
        <v>171</v>
      </c>
      <c r="L108" s="26">
        <v>182</v>
      </c>
      <c r="M108" s="26">
        <v>192</v>
      </c>
      <c r="N108" s="26">
        <v>131</v>
      </c>
      <c r="O108" s="26">
        <v>112</v>
      </c>
      <c r="P108" s="26">
        <v>104</v>
      </c>
      <c r="Q108" s="26">
        <v>144</v>
      </c>
      <c r="R108" s="26">
        <v>136</v>
      </c>
      <c r="S108" s="26">
        <v>169</v>
      </c>
      <c r="T108" s="26">
        <v>218</v>
      </c>
      <c r="U108" s="4">
        <v>179</v>
      </c>
      <c r="V108" s="6">
        <v>235</v>
      </c>
      <c r="W108" s="6">
        <v>147</v>
      </c>
      <c r="X108" s="6">
        <v>147</v>
      </c>
    </row>
    <row r="109" spans="1:24" ht="12">
      <c r="A109">
        <v>95</v>
      </c>
      <c r="B109" s="1" t="s">
        <v>165</v>
      </c>
      <c r="C109" s="26">
        <v>117</v>
      </c>
      <c r="D109" s="26">
        <v>110</v>
      </c>
      <c r="E109" s="26">
        <v>109</v>
      </c>
      <c r="F109" s="26">
        <v>75</v>
      </c>
      <c r="G109" s="26">
        <v>79</v>
      </c>
      <c r="H109" s="26">
        <v>92</v>
      </c>
      <c r="I109" s="26">
        <v>104</v>
      </c>
      <c r="J109" s="26">
        <v>82</v>
      </c>
      <c r="K109" s="26">
        <v>71</v>
      </c>
      <c r="L109" s="26">
        <v>76</v>
      </c>
      <c r="M109" s="26">
        <v>74</v>
      </c>
      <c r="N109" s="26">
        <v>68</v>
      </c>
      <c r="O109" s="26">
        <v>65</v>
      </c>
      <c r="P109" s="26">
        <v>66</v>
      </c>
      <c r="Q109" s="26">
        <v>81</v>
      </c>
      <c r="R109" s="26">
        <v>90</v>
      </c>
      <c r="S109" s="26">
        <v>66</v>
      </c>
      <c r="T109" s="26">
        <v>77</v>
      </c>
      <c r="U109" s="4">
        <v>79</v>
      </c>
      <c r="V109" s="6">
        <v>103</v>
      </c>
      <c r="W109" s="6">
        <v>59</v>
      </c>
      <c r="X109" s="6">
        <v>60</v>
      </c>
    </row>
    <row r="110" spans="1:24" ht="12">
      <c r="A110">
        <v>96</v>
      </c>
      <c r="B110" s="1" t="s">
        <v>166</v>
      </c>
      <c r="C110" s="26">
        <v>60</v>
      </c>
      <c r="D110" s="26">
        <v>67</v>
      </c>
      <c r="E110" s="26">
        <v>60</v>
      </c>
      <c r="F110" s="26">
        <v>44</v>
      </c>
      <c r="G110" s="26">
        <v>50</v>
      </c>
      <c r="H110" s="26">
        <v>36</v>
      </c>
      <c r="I110" s="26">
        <v>43</v>
      </c>
      <c r="J110" s="26">
        <v>33</v>
      </c>
      <c r="K110" s="26">
        <v>30</v>
      </c>
      <c r="L110" s="26">
        <v>38</v>
      </c>
      <c r="M110" s="26">
        <v>39</v>
      </c>
      <c r="N110" s="26">
        <v>30</v>
      </c>
      <c r="O110" s="26">
        <v>24</v>
      </c>
      <c r="P110" s="26">
        <v>50</v>
      </c>
      <c r="Q110" s="26">
        <v>48</v>
      </c>
      <c r="R110" s="26">
        <v>43</v>
      </c>
      <c r="S110" s="26">
        <v>32</v>
      </c>
      <c r="T110" s="26">
        <v>46</v>
      </c>
      <c r="U110" s="4">
        <v>54</v>
      </c>
      <c r="V110" s="6">
        <v>50</v>
      </c>
      <c r="W110" s="6">
        <v>41</v>
      </c>
      <c r="X110" s="6">
        <v>32</v>
      </c>
    </row>
    <row r="111" spans="1:24" ht="12">
      <c r="A111">
        <v>97</v>
      </c>
      <c r="B111" s="1" t="s">
        <v>167</v>
      </c>
      <c r="C111" s="26">
        <v>66</v>
      </c>
      <c r="D111" s="26">
        <v>49</v>
      </c>
      <c r="E111" s="26">
        <v>21</v>
      </c>
      <c r="F111" s="26">
        <v>62</v>
      </c>
      <c r="G111" s="26">
        <v>43</v>
      </c>
      <c r="H111" s="26">
        <v>40</v>
      </c>
      <c r="I111" s="26">
        <v>34</v>
      </c>
      <c r="J111" s="26">
        <v>24</v>
      </c>
      <c r="K111" s="26">
        <v>37</v>
      </c>
      <c r="L111" s="26">
        <v>43</v>
      </c>
      <c r="M111" s="26">
        <v>29</v>
      </c>
      <c r="N111" s="26">
        <v>20</v>
      </c>
      <c r="O111" s="26">
        <v>38</v>
      </c>
      <c r="P111" s="26">
        <v>23</v>
      </c>
      <c r="Q111" s="26">
        <v>28</v>
      </c>
      <c r="R111" s="26">
        <v>31</v>
      </c>
      <c r="S111" s="26">
        <v>28</v>
      </c>
      <c r="T111" s="26">
        <v>21</v>
      </c>
      <c r="U111" s="4">
        <v>24</v>
      </c>
      <c r="V111" s="6">
        <v>30</v>
      </c>
      <c r="W111" s="6">
        <v>22</v>
      </c>
      <c r="X111" s="6">
        <v>18</v>
      </c>
    </row>
    <row r="112" spans="1:24" ht="12">
      <c r="A112">
        <v>98</v>
      </c>
      <c r="B112" s="1" t="s">
        <v>168</v>
      </c>
      <c r="C112" s="26">
        <v>22</v>
      </c>
      <c r="D112" s="26">
        <v>14</v>
      </c>
      <c r="E112" s="26">
        <v>16</v>
      </c>
      <c r="F112" s="26">
        <v>20</v>
      </c>
      <c r="G112" s="26">
        <v>20</v>
      </c>
      <c r="H112" s="26">
        <v>19</v>
      </c>
      <c r="I112" s="26">
        <v>16</v>
      </c>
      <c r="J112" s="26">
        <v>5</v>
      </c>
      <c r="K112" s="26">
        <v>16</v>
      </c>
      <c r="L112" s="26">
        <v>11</v>
      </c>
      <c r="M112" s="26">
        <v>11</v>
      </c>
      <c r="N112" s="26">
        <v>16</v>
      </c>
      <c r="O112" s="26">
        <v>18</v>
      </c>
      <c r="P112" s="26">
        <v>21</v>
      </c>
      <c r="Q112" s="26">
        <v>19</v>
      </c>
      <c r="R112" s="26">
        <v>25</v>
      </c>
      <c r="S112" s="26">
        <v>15</v>
      </c>
      <c r="T112" s="26">
        <v>25</v>
      </c>
      <c r="U112" s="4">
        <v>11</v>
      </c>
      <c r="V112" s="6">
        <v>20</v>
      </c>
      <c r="W112" s="6">
        <v>15</v>
      </c>
      <c r="X112" s="6">
        <v>12</v>
      </c>
    </row>
    <row r="113" spans="1:24" ht="12">
      <c r="A113">
        <v>99</v>
      </c>
      <c r="B113" s="1" t="s">
        <v>169</v>
      </c>
      <c r="C113" s="26">
        <v>125</v>
      </c>
      <c r="D113" s="26">
        <v>138</v>
      </c>
      <c r="E113" s="26">
        <v>141</v>
      </c>
      <c r="F113" s="26">
        <v>129</v>
      </c>
      <c r="G113" s="26">
        <v>109</v>
      </c>
      <c r="H113" s="26">
        <v>108</v>
      </c>
      <c r="I113" s="26">
        <v>85</v>
      </c>
      <c r="J113" s="26">
        <v>94</v>
      </c>
      <c r="K113" s="26">
        <v>118</v>
      </c>
      <c r="L113" s="26">
        <v>103</v>
      </c>
      <c r="M113" s="26">
        <v>85</v>
      </c>
      <c r="N113" s="26">
        <v>87</v>
      </c>
      <c r="O113" s="26">
        <v>120</v>
      </c>
      <c r="P113" s="26">
        <v>134</v>
      </c>
      <c r="Q113" s="26">
        <v>114</v>
      </c>
      <c r="R113" s="26">
        <v>156</v>
      </c>
      <c r="S113" s="26">
        <v>144</v>
      </c>
      <c r="T113" s="26">
        <v>127</v>
      </c>
      <c r="U113" s="4">
        <v>121</v>
      </c>
      <c r="V113" s="6">
        <v>156</v>
      </c>
      <c r="W113" s="6">
        <v>76</v>
      </c>
      <c r="X113" s="6">
        <v>69</v>
      </c>
    </row>
    <row r="114" spans="1:24" ht="12">
      <c r="A114">
        <v>100</v>
      </c>
      <c r="B114" s="1" t="s">
        <v>170</v>
      </c>
      <c r="C114" s="26">
        <v>25</v>
      </c>
      <c r="D114" s="26">
        <v>18</v>
      </c>
      <c r="E114" s="26">
        <v>21</v>
      </c>
      <c r="F114" s="26">
        <v>14</v>
      </c>
      <c r="G114" s="26">
        <v>20</v>
      </c>
      <c r="H114" s="26">
        <v>25</v>
      </c>
      <c r="I114" s="26">
        <v>29</v>
      </c>
      <c r="J114" s="26">
        <v>27</v>
      </c>
      <c r="K114" s="26">
        <v>13</v>
      </c>
      <c r="L114" s="26">
        <v>16</v>
      </c>
      <c r="M114" s="26">
        <v>6</v>
      </c>
      <c r="N114" s="26">
        <v>10</v>
      </c>
      <c r="O114" s="26">
        <v>12</v>
      </c>
      <c r="P114" s="26">
        <v>24</v>
      </c>
      <c r="Q114" s="26">
        <v>20</v>
      </c>
      <c r="R114" s="26">
        <v>13</v>
      </c>
      <c r="S114" s="26">
        <v>14</v>
      </c>
      <c r="T114" s="26">
        <v>13</v>
      </c>
      <c r="U114" s="4">
        <v>11</v>
      </c>
      <c r="V114" s="6">
        <v>8</v>
      </c>
      <c r="W114" s="6">
        <v>12</v>
      </c>
      <c r="X114" s="6">
        <v>17</v>
      </c>
    </row>
    <row r="115" spans="1:24" ht="12">
      <c r="A115">
        <v>101</v>
      </c>
      <c r="B115" s="1" t="s">
        <v>171</v>
      </c>
      <c r="C115" s="26">
        <v>206</v>
      </c>
      <c r="D115" s="26">
        <v>166</v>
      </c>
      <c r="E115" s="26">
        <v>129</v>
      </c>
      <c r="F115" s="26">
        <v>167</v>
      </c>
      <c r="G115" s="26">
        <v>191</v>
      </c>
      <c r="H115" s="26">
        <v>193</v>
      </c>
      <c r="I115" s="26">
        <v>135</v>
      </c>
      <c r="J115" s="26">
        <v>172</v>
      </c>
      <c r="K115" s="26">
        <v>187</v>
      </c>
      <c r="L115" s="26">
        <v>174</v>
      </c>
      <c r="M115" s="26">
        <v>168</v>
      </c>
      <c r="N115" s="26">
        <v>131</v>
      </c>
      <c r="O115" s="26">
        <v>137</v>
      </c>
      <c r="P115" s="26">
        <v>167</v>
      </c>
      <c r="Q115" s="26">
        <v>161</v>
      </c>
      <c r="R115" s="26">
        <v>162</v>
      </c>
      <c r="S115" s="26">
        <v>125</v>
      </c>
      <c r="T115" s="26">
        <v>155</v>
      </c>
      <c r="U115" s="4">
        <v>141</v>
      </c>
      <c r="V115" s="6">
        <v>126</v>
      </c>
      <c r="W115" s="6">
        <v>127</v>
      </c>
      <c r="X115" s="6">
        <v>123</v>
      </c>
    </row>
    <row r="116" spans="1:24" ht="12">
      <c r="A116">
        <v>102</v>
      </c>
      <c r="B116" s="1" t="s">
        <v>172</v>
      </c>
      <c r="C116" s="26">
        <v>68</v>
      </c>
      <c r="D116" s="26">
        <v>60</v>
      </c>
      <c r="E116" s="26">
        <v>36</v>
      </c>
      <c r="F116" s="26">
        <v>55</v>
      </c>
      <c r="G116" s="26">
        <v>29</v>
      </c>
      <c r="H116" s="26">
        <v>37</v>
      </c>
      <c r="I116" s="26">
        <v>48</v>
      </c>
      <c r="J116" s="26">
        <v>42</v>
      </c>
      <c r="K116" s="26">
        <v>34</v>
      </c>
      <c r="L116" s="26">
        <v>45</v>
      </c>
      <c r="M116" s="26">
        <v>50</v>
      </c>
      <c r="N116" s="26">
        <v>24</v>
      </c>
      <c r="O116" s="26">
        <v>15</v>
      </c>
      <c r="P116" s="26">
        <v>15</v>
      </c>
      <c r="Q116" s="26">
        <v>18</v>
      </c>
      <c r="R116" s="26">
        <v>45</v>
      </c>
      <c r="S116" s="26">
        <v>54</v>
      </c>
      <c r="T116" s="26">
        <v>28</v>
      </c>
      <c r="U116" s="4">
        <v>24</v>
      </c>
      <c r="V116" s="6">
        <v>22</v>
      </c>
      <c r="W116" s="6">
        <v>20</v>
      </c>
      <c r="X116" s="6">
        <v>20</v>
      </c>
    </row>
    <row r="117" spans="1:24" ht="12">
      <c r="A117">
        <v>103</v>
      </c>
      <c r="B117" s="1" t="s">
        <v>173</v>
      </c>
      <c r="C117" s="26">
        <v>45</v>
      </c>
      <c r="D117" s="26">
        <v>20</v>
      </c>
      <c r="E117" s="26">
        <v>23</v>
      </c>
      <c r="F117" s="26">
        <v>36</v>
      </c>
      <c r="G117" s="26">
        <v>30</v>
      </c>
      <c r="H117" s="26">
        <v>23</v>
      </c>
      <c r="I117" s="26">
        <v>31</v>
      </c>
      <c r="J117" s="26">
        <v>32</v>
      </c>
      <c r="K117" s="26">
        <v>23</v>
      </c>
      <c r="L117" s="26">
        <v>25</v>
      </c>
      <c r="M117" s="26">
        <v>29</v>
      </c>
      <c r="N117" s="26">
        <v>15</v>
      </c>
      <c r="O117" s="26">
        <v>18</v>
      </c>
      <c r="P117" s="26">
        <v>19</v>
      </c>
      <c r="Q117" s="26">
        <v>30</v>
      </c>
      <c r="R117" s="26">
        <v>25</v>
      </c>
      <c r="S117" s="26">
        <v>20</v>
      </c>
      <c r="T117" s="26">
        <v>12</v>
      </c>
      <c r="U117" s="4">
        <v>26</v>
      </c>
      <c r="V117" s="6">
        <v>25</v>
      </c>
      <c r="W117" s="6">
        <v>24</v>
      </c>
      <c r="X117" s="6">
        <v>24</v>
      </c>
    </row>
    <row r="118" spans="1:24" ht="12">
      <c r="A118">
        <v>104</v>
      </c>
      <c r="B118" s="1" t="s">
        <v>174</v>
      </c>
      <c r="C118" s="26">
        <v>70</v>
      </c>
      <c r="D118" s="26">
        <v>57</v>
      </c>
      <c r="E118" s="26">
        <v>46</v>
      </c>
      <c r="F118" s="26">
        <v>48</v>
      </c>
      <c r="G118" s="26">
        <v>32</v>
      </c>
      <c r="H118" s="26">
        <v>27</v>
      </c>
      <c r="I118" s="26">
        <v>43</v>
      </c>
      <c r="J118" s="26">
        <v>41</v>
      </c>
      <c r="K118" s="26">
        <v>51</v>
      </c>
      <c r="L118" s="26">
        <v>92</v>
      </c>
      <c r="M118" s="26">
        <v>59</v>
      </c>
      <c r="N118" s="26">
        <v>35</v>
      </c>
      <c r="O118" s="26">
        <v>57</v>
      </c>
      <c r="P118" s="26">
        <v>51</v>
      </c>
      <c r="Q118" s="26">
        <v>42</v>
      </c>
      <c r="R118" s="26">
        <v>51</v>
      </c>
      <c r="S118" s="26">
        <v>45</v>
      </c>
      <c r="T118" s="26">
        <v>57</v>
      </c>
      <c r="U118" s="4">
        <v>38</v>
      </c>
      <c r="V118" s="6">
        <v>38</v>
      </c>
      <c r="W118" s="6">
        <v>45</v>
      </c>
      <c r="X118" s="6">
        <v>31</v>
      </c>
    </row>
    <row r="119" spans="1:24" ht="12">
      <c r="A119">
        <v>105</v>
      </c>
      <c r="B119" s="1" t="s">
        <v>175</v>
      </c>
      <c r="C119" s="26">
        <v>33</v>
      </c>
      <c r="D119" s="26">
        <v>33</v>
      </c>
      <c r="E119" s="26">
        <v>31</v>
      </c>
      <c r="F119" s="26">
        <v>16</v>
      </c>
      <c r="G119" s="26">
        <v>18</v>
      </c>
      <c r="H119" s="26">
        <v>28</v>
      </c>
      <c r="I119" s="26">
        <v>19</v>
      </c>
      <c r="J119" s="26">
        <v>21</v>
      </c>
      <c r="K119" s="26">
        <v>34</v>
      </c>
      <c r="L119" s="26">
        <v>47</v>
      </c>
      <c r="M119" s="26">
        <v>28</v>
      </c>
      <c r="N119" s="26">
        <v>8</v>
      </c>
      <c r="O119" s="26">
        <v>10</v>
      </c>
      <c r="P119" s="26">
        <v>8</v>
      </c>
      <c r="Q119" s="26">
        <v>21</v>
      </c>
      <c r="R119" s="26">
        <v>49</v>
      </c>
      <c r="S119" s="26">
        <v>20</v>
      </c>
      <c r="T119" s="26">
        <v>29</v>
      </c>
      <c r="U119" s="4">
        <v>36</v>
      </c>
      <c r="V119" s="6">
        <v>21</v>
      </c>
      <c r="W119" s="6">
        <v>20</v>
      </c>
      <c r="X119" s="6">
        <v>15</v>
      </c>
    </row>
    <row r="120" spans="1:24" ht="12">
      <c r="A120">
        <v>106</v>
      </c>
      <c r="B120" s="1" t="s">
        <v>176</v>
      </c>
      <c r="C120" s="26">
        <v>51</v>
      </c>
      <c r="D120" s="26">
        <v>70</v>
      </c>
      <c r="E120" s="26">
        <v>44</v>
      </c>
      <c r="F120" s="26">
        <v>56</v>
      </c>
      <c r="G120" s="26">
        <v>54</v>
      </c>
      <c r="H120" s="26">
        <v>55</v>
      </c>
      <c r="I120" s="26">
        <v>40</v>
      </c>
      <c r="J120" s="26">
        <v>33</v>
      </c>
      <c r="K120" s="26">
        <v>24</v>
      </c>
      <c r="L120" s="26">
        <v>81</v>
      </c>
      <c r="M120" s="26">
        <v>44</v>
      </c>
      <c r="N120" s="26">
        <v>40</v>
      </c>
      <c r="O120" s="26">
        <v>59</v>
      </c>
      <c r="P120" s="26">
        <v>58</v>
      </c>
      <c r="Q120" s="26">
        <v>61</v>
      </c>
      <c r="R120" s="26">
        <v>48</v>
      </c>
      <c r="S120" s="26">
        <v>45</v>
      </c>
      <c r="T120" s="26">
        <v>57</v>
      </c>
      <c r="U120" s="4">
        <v>46</v>
      </c>
      <c r="V120" s="6">
        <v>51</v>
      </c>
      <c r="W120" s="6">
        <v>64</v>
      </c>
      <c r="X120" s="6">
        <v>56</v>
      </c>
    </row>
    <row r="121" spans="1:24" ht="12">
      <c r="A121">
        <v>107</v>
      </c>
      <c r="B121" s="1" t="s">
        <v>177</v>
      </c>
      <c r="C121" s="26">
        <v>112</v>
      </c>
      <c r="D121" s="26">
        <v>66</v>
      </c>
      <c r="E121" s="26">
        <v>77</v>
      </c>
      <c r="F121" s="26">
        <v>82</v>
      </c>
      <c r="G121" s="26">
        <v>81</v>
      </c>
      <c r="H121" s="26">
        <v>66</v>
      </c>
      <c r="I121" s="26">
        <v>49</v>
      </c>
      <c r="J121" s="26">
        <v>62</v>
      </c>
      <c r="K121" s="26">
        <v>71</v>
      </c>
      <c r="L121" s="26">
        <v>94</v>
      </c>
      <c r="M121" s="26">
        <v>79</v>
      </c>
      <c r="N121" s="26">
        <v>96</v>
      </c>
      <c r="O121" s="26">
        <v>73</v>
      </c>
      <c r="P121" s="26">
        <v>77</v>
      </c>
      <c r="Q121" s="26">
        <v>86</v>
      </c>
      <c r="R121" s="26">
        <v>86</v>
      </c>
      <c r="S121" s="26">
        <v>85</v>
      </c>
      <c r="T121" s="26">
        <v>53</v>
      </c>
      <c r="U121" s="4">
        <v>58</v>
      </c>
      <c r="V121" s="6">
        <v>26</v>
      </c>
      <c r="W121" s="6">
        <v>28</v>
      </c>
      <c r="X121" s="6">
        <v>28</v>
      </c>
    </row>
    <row r="122" spans="1:24" ht="12">
      <c r="A122">
        <v>108</v>
      </c>
      <c r="B122" s="1" t="s">
        <v>178</v>
      </c>
      <c r="C122" s="26">
        <v>122</v>
      </c>
      <c r="D122" s="26">
        <v>78</v>
      </c>
      <c r="E122" s="26">
        <v>108</v>
      </c>
      <c r="F122" s="26">
        <v>79</v>
      </c>
      <c r="G122" s="26">
        <v>111</v>
      </c>
      <c r="H122" s="26">
        <v>83</v>
      </c>
      <c r="I122" s="26">
        <v>68</v>
      </c>
      <c r="J122" s="26">
        <v>83</v>
      </c>
      <c r="K122" s="26">
        <v>95</v>
      </c>
      <c r="L122" s="26">
        <v>123</v>
      </c>
      <c r="M122" s="26">
        <v>75</v>
      </c>
      <c r="N122" s="26">
        <v>52</v>
      </c>
      <c r="O122" s="26">
        <v>62</v>
      </c>
      <c r="P122" s="26">
        <v>51</v>
      </c>
      <c r="Q122" s="26">
        <v>35</v>
      </c>
      <c r="R122" s="26">
        <v>36</v>
      </c>
      <c r="S122" s="26">
        <v>39</v>
      </c>
      <c r="T122" s="26">
        <v>43</v>
      </c>
      <c r="U122" s="4">
        <v>34</v>
      </c>
      <c r="V122" s="6">
        <v>42</v>
      </c>
      <c r="W122" s="6">
        <v>32</v>
      </c>
      <c r="X122" s="6">
        <v>54</v>
      </c>
    </row>
    <row r="123" spans="1:24" ht="12">
      <c r="A123">
        <v>109</v>
      </c>
      <c r="B123" s="1" t="s">
        <v>179</v>
      </c>
      <c r="C123" s="26">
        <v>66</v>
      </c>
      <c r="D123" s="26">
        <v>55</v>
      </c>
      <c r="E123" s="26">
        <v>43</v>
      </c>
      <c r="F123" s="26">
        <v>47</v>
      </c>
      <c r="G123" s="26">
        <v>49</v>
      </c>
      <c r="H123" s="26">
        <v>59</v>
      </c>
      <c r="I123" s="26">
        <v>52</v>
      </c>
      <c r="J123" s="26">
        <v>47</v>
      </c>
      <c r="K123" s="26">
        <v>45</v>
      </c>
      <c r="L123" s="26">
        <v>53</v>
      </c>
      <c r="M123" s="26">
        <v>61</v>
      </c>
      <c r="N123" s="26">
        <v>45</v>
      </c>
      <c r="O123" s="26">
        <v>49</v>
      </c>
      <c r="P123" s="26">
        <v>40</v>
      </c>
      <c r="Q123" s="26">
        <v>48</v>
      </c>
      <c r="R123" s="26">
        <v>50</v>
      </c>
      <c r="S123" s="26">
        <v>42</v>
      </c>
      <c r="T123" s="26">
        <v>45</v>
      </c>
      <c r="U123" s="4">
        <v>54</v>
      </c>
      <c r="V123" s="6">
        <v>32</v>
      </c>
      <c r="W123" s="6">
        <v>44</v>
      </c>
      <c r="X123" s="6">
        <v>20</v>
      </c>
    </row>
    <row r="124" spans="1:24" ht="12">
      <c r="A124">
        <v>110</v>
      </c>
      <c r="B124" s="1" t="s">
        <v>180</v>
      </c>
      <c r="C124" s="26">
        <v>394</v>
      </c>
      <c r="D124" s="26">
        <v>394</v>
      </c>
      <c r="E124" s="26">
        <v>312</v>
      </c>
      <c r="F124" s="26">
        <v>304</v>
      </c>
      <c r="G124" s="26">
        <v>277</v>
      </c>
      <c r="H124" s="26">
        <v>260</v>
      </c>
      <c r="I124" s="26">
        <v>251</v>
      </c>
      <c r="J124" s="26">
        <v>242</v>
      </c>
      <c r="K124" s="26">
        <v>248</v>
      </c>
      <c r="L124" s="26">
        <v>248</v>
      </c>
      <c r="M124" s="26">
        <v>205</v>
      </c>
      <c r="N124" s="26">
        <v>187</v>
      </c>
      <c r="O124" s="26">
        <v>199</v>
      </c>
      <c r="P124" s="26">
        <v>234</v>
      </c>
      <c r="Q124" s="26">
        <v>223</v>
      </c>
      <c r="R124" s="26">
        <v>191</v>
      </c>
      <c r="S124" s="26">
        <v>207</v>
      </c>
      <c r="T124" s="26">
        <v>281</v>
      </c>
      <c r="U124" s="4">
        <v>224</v>
      </c>
      <c r="V124" s="6">
        <v>172</v>
      </c>
      <c r="W124" s="6">
        <v>120</v>
      </c>
      <c r="X124" s="6">
        <v>110</v>
      </c>
    </row>
    <row r="125" spans="1:24" ht="12">
      <c r="A125">
        <v>111</v>
      </c>
      <c r="B125" s="1" t="s">
        <v>181</v>
      </c>
      <c r="C125" s="26">
        <v>88</v>
      </c>
      <c r="D125" s="26">
        <v>62</v>
      </c>
      <c r="E125" s="26">
        <v>45</v>
      </c>
      <c r="F125" s="26">
        <v>37</v>
      </c>
      <c r="G125" s="26">
        <v>38</v>
      </c>
      <c r="H125" s="26">
        <v>30</v>
      </c>
      <c r="I125" s="26">
        <v>37</v>
      </c>
      <c r="J125" s="26">
        <v>33</v>
      </c>
      <c r="K125" s="26">
        <v>45</v>
      </c>
      <c r="L125" s="26">
        <v>46</v>
      </c>
      <c r="M125" s="26">
        <v>40</v>
      </c>
      <c r="N125" s="26">
        <v>31</v>
      </c>
      <c r="O125" s="26">
        <v>13</v>
      </c>
      <c r="P125" s="26">
        <v>15</v>
      </c>
      <c r="Q125" s="26">
        <v>33</v>
      </c>
      <c r="R125" s="26">
        <v>31</v>
      </c>
      <c r="S125" s="26">
        <v>27</v>
      </c>
      <c r="T125" s="26">
        <v>28</v>
      </c>
      <c r="U125" s="4">
        <v>32</v>
      </c>
      <c r="V125" s="6">
        <v>35</v>
      </c>
      <c r="W125" s="6">
        <v>42</v>
      </c>
      <c r="X125" s="6">
        <v>33</v>
      </c>
    </row>
    <row r="126" spans="1:24" ht="12">
      <c r="A126">
        <v>112</v>
      </c>
      <c r="B126" s="1" t="s">
        <v>182</v>
      </c>
      <c r="C126" s="26">
        <v>66</v>
      </c>
      <c r="D126" s="26">
        <v>48</v>
      </c>
      <c r="E126" s="26">
        <v>65</v>
      </c>
      <c r="F126" s="26">
        <v>43</v>
      </c>
      <c r="G126" s="26">
        <v>56</v>
      </c>
      <c r="H126" s="26">
        <v>50</v>
      </c>
      <c r="I126" s="26">
        <v>60</v>
      </c>
      <c r="J126" s="26">
        <v>53</v>
      </c>
      <c r="K126" s="26">
        <v>60</v>
      </c>
      <c r="L126" s="26">
        <v>60</v>
      </c>
      <c r="M126" s="26">
        <v>56</v>
      </c>
      <c r="N126" s="26">
        <v>54</v>
      </c>
      <c r="O126" s="26">
        <v>34</v>
      </c>
      <c r="P126" s="26">
        <v>40</v>
      </c>
      <c r="Q126" s="26">
        <v>43</v>
      </c>
      <c r="R126" s="26">
        <v>47</v>
      </c>
      <c r="S126" s="26">
        <v>67</v>
      </c>
      <c r="T126" s="26">
        <v>56</v>
      </c>
      <c r="U126" s="4">
        <v>55</v>
      </c>
      <c r="V126" s="6">
        <v>30</v>
      </c>
      <c r="W126" s="6">
        <v>31</v>
      </c>
      <c r="X126" s="6">
        <v>26</v>
      </c>
    </row>
    <row r="127" spans="1:24" ht="12">
      <c r="A127">
        <v>113</v>
      </c>
      <c r="B127" s="1" t="s">
        <v>183</v>
      </c>
      <c r="C127" s="26">
        <v>78</v>
      </c>
      <c r="D127" s="26">
        <v>69</v>
      </c>
      <c r="E127" s="26">
        <v>61</v>
      </c>
      <c r="F127" s="26">
        <v>51</v>
      </c>
      <c r="G127" s="26">
        <v>44</v>
      </c>
      <c r="H127" s="26">
        <v>52</v>
      </c>
      <c r="I127" s="26">
        <v>70</v>
      </c>
      <c r="J127" s="26">
        <v>71</v>
      </c>
      <c r="K127" s="26">
        <v>77</v>
      </c>
      <c r="L127" s="26">
        <v>79</v>
      </c>
      <c r="M127" s="26">
        <v>92</v>
      </c>
      <c r="N127" s="26">
        <v>54</v>
      </c>
      <c r="O127" s="26">
        <v>50</v>
      </c>
      <c r="P127" s="26">
        <v>49</v>
      </c>
      <c r="Q127" s="26">
        <v>64</v>
      </c>
      <c r="R127" s="26">
        <v>48</v>
      </c>
      <c r="S127" s="26">
        <v>52</v>
      </c>
      <c r="T127" s="26">
        <v>45</v>
      </c>
      <c r="U127" s="4">
        <v>63</v>
      </c>
      <c r="V127" s="6">
        <v>46</v>
      </c>
      <c r="W127" s="6">
        <v>57</v>
      </c>
      <c r="X127" s="6">
        <v>68</v>
      </c>
    </row>
    <row r="128" spans="1:24" ht="12">
      <c r="A128">
        <v>114</v>
      </c>
      <c r="B128" s="1" t="s">
        <v>184</v>
      </c>
      <c r="C128" s="26">
        <v>604</v>
      </c>
      <c r="D128" s="26">
        <v>526</v>
      </c>
      <c r="E128" s="26">
        <v>477</v>
      </c>
      <c r="F128" s="26">
        <v>379</v>
      </c>
      <c r="G128" s="26">
        <v>413</v>
      </c>
      <c r="H128" s="26">
        <v>472</v>
      </c>
      <c r="I128" s="26">
        <v>453</v>
      </c>
      <c r="J128" s="26">
        <v>557</v>
      </c>
      <c r="K128" s="26">
        <v>485</v>
      </c>
      <c r="L128" s="26">
        <v>598</v>
      </c>
      <c r="M128" s="26">
        <v>560</v>
      </c>
      <c r="N128" s="26">
        <v>453</v>
      </c>
      <c r="O128" s="26">
        <v>433</v>
      </c>
      <c r="P128" s="26">
        <v>430</v>
      </c>
      <c r="Q128" s="26">
        <v>620</v>
      </c>
      <c r="R128" s="26">
        <v>655</v>
      </c>
      <c r="S128" s="26">
        <v>810</v>
      </c>
      <c r="T128" s="26">
        <v>699</v>
      </c>
      <c r="U128" s="4">
        <v>659</v>
      </c>
      <c r="V128" s="6">
        <v>818</v>
      </c>
      <c r="W128" s="6">
        <v>571</v>
      </c>
      <c r="X128" s="6">
        <v>893</v>
      </c>
    </row>
    <row r="129" spans="1:24" ht="12">
      <c r="A129">
        <v>115</v>
      </c>
      <c r="B129" s="1" t="s">
        <v>185</v>
      </c>
      <c r="C129" s="26">
        <v>167</v>
      </c>
      <c r="D129" s="26">
        <v>147</v>
      </c>
      <c r="E129" s="26">
        <v>155</v>
      </c>
      <c r="F129" s="26">
        <v>130</v>
      </c>
      <c r="G129" s="26">
        <v>100</v>
      </c>
      <c r="H129" s="26">
        <v>154</v>
      </c>
      <c r="I129" s="26">
        <v>155</v>
      </c>
      <c r="J129" s="26">
        <v>141</v>
      </c>
      <c r="K129" s="26">
        <v>138</v>
      </c>
      <c r="L129" s="26">
        <v>142</v>
      </c>
      <c r="M129" s="26">
        <v>159</v>
      </c>
      <c r="N129" s="26">
        <v>162</v>
      </c>
      <c r="O129" s="26">
        <v>135</v>
      </c>
      <c r="P129" s="26">
        <v>112</v>
      </c>
      <c r="Q129" s="26">
        <v>120</v>
      </c>
      <c r="R129" s="26">
        <v>65</v>
      </c>
      <c r="S129" s="26">
        <v>93</v>
      </c>
      <c r="T129" s="26">
        <v>84</v>
      </c>
      <c r="U129" s="4">
        <v>98</v>
      </c>
      <c r="V129" s="6">
        <v>87</v>
      </c>
      <c r="W129" s="6">
        <v>71</v>
      </c>
      <c r="X129" s="6">
        <v>59</v>
      </c>
    </row>
    <row r="130" spans="1:24" ht="12">
      <c r="A130">
        <v>116</v>
      </c>
      <c r="B130" s="1" t="s">
        <v>186</v>
      </c>
      <c r="C130" s="26">
        <v>22</v>
      </c>
      <c r="D130" s="26">
        <v>19</v>
      </c>
      <c r="E130" s="26">
        <v>16</v>
      </c>
      <c r="F130" s="26">
        <v>19</v>
      </c>
      <c r="G130" s="26">
        <v>9</v>
      </c>
      <c r="H130" s="26">
        <v>17</v>
      </c>
      <c r="I130" s="26">
        <v>18</v>
      </c>
      <c r="J130" s="26">
        <v>12</v>
      </c>
      <c r="K130" s="26">
        <v>20</v>
      </c>
      <c r="L130" s="26">
        <v>18</v>
      </c>
      <c r="M130" s="26">
        <v>11</v>
      </c>
      <c r="N130" s="26">
        <v>12</v>
      </c>
      <c r="O130" s="26">
        <v>0</v>
      </c>
      <c r="P130" s="26">
        <v>11</v>
      </c>
      <c r="Q130" s="26">
        <v>13</v>
      </c>
      <c r="R130" s="26">
        <v>12</v>
      </c>
      <c r="S130" s="26">
        <v>8</v>
      </c>
      <c r="T130" s="26">
        <v>10</v>
      </c>
      <c r="U130" s="4">
        <v>6</v>
      </c>
      <c r="V130" s="6">
        <v>4</v>
      </c>
      <c r="W130" s="6">
        <v>3</v>
      </c>
      <c r="X130" s="6">
        <v>4</v>
      </c>
    </row>
    <row r="131" spans="1:24" ht="12">
      <c r="A131">
        <v>117</v>
      </c>
      <c r="B131" s="1" t="s">
        <v>103</v>
      </c>
      <c r="C131" s="26">
        <v>26</v>
      </c>
      <c r="D131" s="26">
        <v>21</v>
      </c>
      <c r="E131" s="26">
        <v>17</v>
      </c>
      <c r="F131" s="26">
        <v>15</v>
      </c>
      <c r="G131" s="26">
        <v>14</v>
      </c>
      <c r="H131" s="26">
        <v>12</v>
      </c>
      <c r="I131" s="26">
        <v>27</v>
      </c>
      <c r="J131" s="26">
        <v>40</v>
      </c>
      <c r="K131" s="26">
        <v>13</v>
      </c>
      <c r="L131" s="26">
        <v>25</v>
      </c>
      <c r="M131" s="26">
        <v>14</v>
      </c>
      <c r="N131" s="26">
        <v>12</v>
      </c>
      <c r="O131" s="26">
        <v>16</v>
      </c>
      <c r="P131" s="26">
        <v>20</v>
      </c>
      <c r="Q131" s="26">
        <v>8</v>
      </c>
      <c r="R131" s="26">
        <v>6</v>
      </c>
      <c r="S131" s="26">
        <v>13</v>
      </c>
      <c r="T131" s="26">
        <v>20</v>
      </c>
      <c r="U131" s="4">
        <v>19</v>
      </c>
      <c r="V131" s="6">
        <v>17</v>
      </c>
      <c r="W131" s="6">
        <v>9</v>
      </c>
      <c r="X131" s="6">
        <v>7</v>
      </c>
    </row>
    <row r="132" spans="1:24" ht="12">
      <c r="A132">
        <v>118</v>
      </c>
      <c r="B132" s="1" t="s">
        <v>104</v>
      </c>
      <c r="C132" s="26">
        <v>255</v>
      </c>
      <c r="D132" s="26">
        <v>226</v>
      </c>
      <c r="E132" s="26">
        <v>200</v>
      </c>
      <c r="F132" s="26">
        <v>225</v>
      </c>
      <c r="G132" s="26">
        <v>201</v>
      </c>
      <c r="H132" s="26">
        <v>209</v>
      </c>
      <c r="I132" s="26">
        <v>186</v>
      </c>
      <c r="J132" s="26">
        <v>206</v>
      </c>
      <c r="K132" s="26">
        <v>255</v>
      </c>
      <c r="L132" s="26">
        <v>244</v>
      </c>
      <c r="M132" s="26">
        <v>183</v>
      </c>
      <c r="N132" s="26">
        <v>115</v>
      </c>
      <c r="O132" s="26">
        <v>89</v>
      </c>
      <c r="P132" s="26">
        <v>109</v>
      </c>
      <c r="Q132" s="26">
        <v>137</v>
      </c>
      <c r="R132" s="26">
        <v>79</v>
      </c>
      <c r="S132" s="26">
        <v>71</v>
      </c>
      <c r="T132" s="26">
        <v>79</v>
      </c>
      <c r="U132" s="4">
        <v>127</v>
      </c>
      <c r="V132" s="6">
        <v>104</v>
      </c>
      <c r="W132" s="6">
        <v>87</v>
      </c>
      <c r="X132" s="6">
        <v>68</v>
      </c>
    </row>
    <row r="133" spans="1:24" ht="12">
      <c r="A133">
        <v>119</v>
      </c>
      <c r="B133" s="1" t="s">
        <v>187</v>
      </c>
      <c r="C133" s="26">
        <v>109</v>
      </c>
      <c r="D133" s="26">
        <v>60</v>
      </c>
      <c r="E133" s="26">
        <v>85</v>
      </c>
      <c r="F133" s="26">
        <v>69</v>
      </c>
      <c r="G133" s="26">
        <v>71</v>
      </c>
      <c r="H133" s="26">
        <v>58</v>
      </c>
      <c r="I133" s="26">
        <v>48</v>
      </c>
      <c r="J133" s="26">
        <v>61</v>
      </c>
      <c r="K133" s="26">
        <v>65</v>
      </c>
      <c r="L133" s="26">
        <v>79</v>
      </c>
      <c r="M133" s="26">
        <v>41</v>
      </c>
      <c r="N133" s="26">
        <v>59</v>
      </c>
      <c r="O133" s="26">
        <v>43</v>
      </c>
      <c r="P133" s="26">
        <v>63</v>
      </c>
      <c r="Q133" s="26">
        <v>42</v>
      </c>
      <c r="R133" s="26">
        <v>40</v>
      </c>
      <c r="S133" s="26">
        <v>39</v>
      </c>
      <c r="T133" s="26">
        <v>56</v>
      </c>
      <c r="U133" s="4">
        <v>53</v>
      </c>
      <c r="V133" s="6">
        <v>66</v>
      </c>
      <c r="W133" s="6">
        <v>39</v>
      </c>
      <c r="X133" s="6">
        <v>39</v>
      </c>
    </row>
    <row r="134" spans="1:24" ht="12">
      <c r="A134">
        <v>120</v>
      </c>
      <c r="B134" s="1" t="s">
        <v>188</v>
      </c>
      <c r="C134" s="26">
        <v>206</v>
      </c>
      <c r="D134" s="26">
        <v>203</v>
      </c>
      <c r="E134" s="26">
        <v>176</v>
      </c>
      <c r="F134" s="26">
        <v>162</v>
      </c>
      <c r="G134" s="26">
        <v>174</v>
      </c>
      <c r="H134" s="26">
        <v>186</v>
      </c>
      <c r="I134" s="26">
        <v>193</v>
      </c>
      <c r="J134" s="26">
        <v>151</v>
      </c>
      <c r="K134" s="26">
        <v>189</v>
      </c>
      <c r="L134" s="26">
        <v>198</v>
      </c>
      <c r="M134" s="26">
        <v>190</v>
      </c>
      <c r="N134" s="26">
        <v>167</v>
      </c>
      <c r="O134" s="26">
        <v>138</v>
      </c>
      <c r="P134" s="26">
        <v>160</v>
      </c>
      <c r="Q134" s="26">
        <v>116</v>
      </c>
      <c r="R134" s="26">
        <v>150</v>
      </c>
      <c r="S134" s="26">
        <v>154</v>
      </c>
      <c r="T134" s="26">
        <v>152</v>
      </c>
      <c r="U134" s="4">
        <v>106</v>
      </c>
      <c r="V134" s="6">
        <v>126</v>
      </c>
      <c r="W134" s="6">
        <v>107</v>
      </c>
      <c r="X134" s="6">
        <v>109</v>
      </c>
    </row>
    <row r="135" spans="1:24" ht="12">
      <c r="A135">
        <v>121</v>
      </c>
      <c r="B135" s="1" t="s">
        <v>189</v>
      </c>
      <c r="C135" s="26">
        <v>172</v>
      </c>
      <c r="D135" s="26">
        <v>154</v>
      </c>
      <c r="E135" s="26">
        <v>139</v>
      </c>
      <c r="F135" s="26">
        <v>127</v>
      </c>
      <c r="G135" s="26">
        <v>120</v>
      </c>
      <c r="H135" s="26">
        <v>133</v>
      </c>
      <c r="I135" s="26">
        <v>112</v>
      </c>
      <c r="J135" s="26">
        <v>122</v>
      </c>
      <c r="K135" s="26">
        <v>117</v>
      </c>
      <c r="L135" s="26">
        <v>111</v>
      </c>
      <c r="M135" s="26">
        <v>96</v>
      </c>
      <c r="N135" s="26">
        <v>73</v>
      </c>
      <c r="O135" s="26">
        <v>78</v>
      </c>
      <c r="P135" s="26">
        <v>83</v>
      </c>
      <c r="Q135" s="26">
        <v>97</v>
      </c>
      <c r="R135" s="26">
        <v>62</v>
      </c>
      <c r="S135" s="26">
        <v>58</v>
      </c>
      <c r="T135" s="26">
        <v>48</v>
      </c>
      <c r="U135" s="4">
        <v>49</v>
      </c>
      <c r="V135" s="6">
        <v>43</v>
      </c>
      <c r="W135" s="6">
        <v>42</v>
      </c>
      <c r="X135" s="6">
        <v>28</v>
      </c>
    </row>
    <row r="136" spans="1:24" ht="12">
      <c r="A136">
        <v>122</v>
      </c>
      <c r="B136" s="1" t="s">
        <v>190</v>
      </c>
      <c r="C136" s="26">
        <v>131</v>
      </c>
      <c r="D136" s="26">
        <v>148</v>
      </c>
      <c r="E136" s="26">
        <v>109</v>
      </c>
      <c r="F136" s="26">
        <v>100</v>
      </c>
      <c r="G136" s="26">
        <v>81</v>
      </c>
      <c r="H136" s="26">
        <v>104</v>
      </c>
      <c r="I136" s="26">
        <v>104</v>
      </c>
      <c r="J136" s="26">
        <v>75</v>
      </c>
      <c r="K136" s="26">
        <v>75</v>
      </c>
      <c r="L136" s="26">
        <v>84</v>
      </c>
      <c r="M136" s="26">
        <v>91</v>
      </c>
      <c r="N136" s="26">
        <v>55</v>
      </c>
      <c r="O136" s="26">
        <v>46</v>
      </c>
      <c r="P136" s="26">
        <v>52</v>
      </c>
      <c r="Q136" s="26">
        <v>59</v>
      </c>
      <c r="R136" s="26">
        <v>47</v>
      </c>
      <c r="S136" s="26">
        <v>47</v>
      </c>
      <c r="T136" s="26">
        <v>35</v>
      </c>
      <c r="U136" s="4">
        <v>30</v>
      </c>
      <c r="V136" s="6">
        <v>38</v>
      </c>
      <c r="W136" s="6">
        <v>31</v>
      </c>
      <c r="X136" s="6">
        <v>19</v>
      </c>
    </row>
    <row r="137" spans="1:24" ht="12">
      <c r="A137">
        <v>123</v>
      </c>
      <c r="B137" s="1" t="s">
        <v>191</v>
      </c>
      <c r="C137" s="26">
        <v>95</v>
      </c>
      <c r="D137" s="26">
        <v>74</v>
      </c>
      <c r="E137" s="26">
        <v>81</v>
      </c>
      <c r="F137" s="26">
        <v>65</v>
      </c>
      <c r="G137" s="26">
        <v>88</v>
      </c>
      <c r="H137" s="26">
        <v>63</v>
      </c>
      <c r="I137" s="26">
        <v>82</v>
      </c>
      <c r="J137" s="26">
        <v>93</v>
      </c>
      <c r="K137" s="26">
        <v>77</v>
      </c>
      <c r="L137" s="26">
        <v>64</v>
      </c>
      <c r="M137" s="26">
        <v>63</v>
      </c>
      <c r="N137" s="26">
        <v>80</v>
      </c>
      <c r="O137" s="26">
        <v>40</v>
      </c>
      <c r="P137" s="26">
        <v>76</v>
      </c>
      <c r="Q137" s="26">
        <v>69</v>
      </c>
      <c r="R137" s="26">
        <v>88</v>
      </c>
      <c r="S137" s="26">
        <v>98</v>
      </c>
      <c r="T137" s="26">
        <v>68</v>
      </c>
      <c r="U137" s="4">
        <v>86</v>
      </c>
      <c r="V137" s="6">
        <v>96</v>
      </c>
      <c r="W137" s="6">
        <v>76</v>
      </c>
      <c r="X137" s="6">
        <v>70</v>
      </c>
    </row>
    <row r="138" spans="1:24" ht="12">
      <c r="A138">
        <v>124</v>
      </c>
      <c r="B138" s="1" t="s">
        <v>192</v>
      </c>
      <c r="C138" s="26">
        <v>127</v>
      </c>
      <c r="D138" s="26">
        <v>115</v>
      </c>
      <c r="E138" s="26">
        <v>109</v>
      </c>
      <c r="F138" s="26">
        <v>90</v>
      </c>
      <c r="G138" s="26">
        <v>77</v>
      </c>
      <c r="H138" s="26">
        <v>70</v>
      </c>
      <c r="I138" s="26">
        <v>102</v>
      </c>
      <c r="J138" s="26">
        <v>89</v>
      </c>
      <c r="K138" s="26">
        <v>104</v>
      </c>
      <c r="L138" s="26">
        <v>66</v>
      </c>
      <c r="M138" s="26">
        <v>67</v>
      </c>
      <c r="N138" s="26">
        <v>35</v>
      </c>
      <c r="O138" s="26">
        <v>28</v>
      </c>
      <c r="P138" s="26">
        <v>22</v>
      </c>
      <c r="Q138" s="26">
        <v>11</v>
      </c>
      <c r="R138" s="26">
        <v>16</v>
      </c>
      <c r="S138" s="26">
        <v>21</v>
      </c>
      <c r="T138" s="26">
        <v>25</v>
      </c>
      <c r="U138" s="4">
        <v>15</v>
      </c>
      <c r="V138" s="6">
        <v>19</v>
      </c>
      <c r="W138" s="6">
        <v>17</v>
      </c>
      <c r="X138" s="6">
        <v>21</v>
      </c>
    </row>
    <row r="139" spans="1:24" ht="12">
      <c r="A139">
        <v>125</v>
      </c>
      <c r="B139" s="1" t="s">
        <v>193</v>
      </c>
      <c r="C139" s="26">
        <v>88</v>
      </c>
      <c r="D139" s="26">
        <v>62</v>
      </c>
      <c r="E139" s="26">
        <v>61</v>
      </c>
      <c r="F139" s="26">
        <v>77</v>
      </c>
      <c r="G139" s="26">
        <v>48</v>
      </c>
      <c r="H139" s="26">
        <v>32</v>
      </c>
      <c r="I139" s="26">
        <v>50</v>
      </c>
      <c r="J139" s="26">
        <v>44</v>
      </c>
      <c r="K139" s="26">
        <v>64</v>
      </c>
      <c r="L139" s="26">
        <v>65</v>
      </c>
      <c r="M139" s="26">
        <v>47</v>
      </c>
      <c r="N139" s="26">
        <v>33</v>
      </c>
      <c r="O139" s="26">
        <v>59</v>
      </c>
      <c r="P139" s="26">
        <v>49</v>
      </c>
      <c r="Q139" s="26">
        <v>39</v>
      </c>
      <c r="R139" s="26">
        <v>37</v>
      </c>
      <c r="S139" s="26">
        <v>48</v>
      </c>
      <c r="T139" s="26">
        <v>43</v>
      </c>
      <c r="U139" s="4">
        <v>43</v>
      </c>
      <c r="V139" s="6">
        <v>37</v>
      </c>
      <c r="W139" s="6">
        <v>26</v>
      </c>
      <c r="X139" s="6">
        <v>37</v>
      </c>
    </row>
    <row r="140" spans="1:24" ht="12">
      <c r="A140">
        <v>126</v>
      </c>
      <c r="B140" s="1" t="s">
        <v>194</v>
      </c>
      <c r="C140" s="26">
        <v>231</v>
      </c>
      <c r="D140" s="26">
        <v>221</v>
      </c>
      <c r="E140" s="26">
        <v>164</v>
      </c>
      <c r="F140" s="26">
        <v>179</v>
      </c>
      <c r="G140" s="26">
        <v>143</v>
      </c>
      <c r="H140" s="26">
        <v>191</v>
      </c>
      <c r="I140" s="26">
        <v>235</v>
      </c>
      <c r="J140" s="26">
        <v>213</v>
      </c>
      <c r="K140" s="26">
        <v>289</v>
      </c>
      <c r="L140" s="26">
        <v>264</v>
      </c>
      <c r="M140" s="26">
        <v>222</v>
      </c>
      <c r="N140" s="26">
        <v>201</v>
      </c>
      <c r="O140" s="26">
        <v>227</v>
      </c>
      <c r="P140" s="26">
        <v>204</v>
      </c>
      <c r="Q140" s="26">
        <v>255</v>
      </c>
      <c r="R140" s="26">
        <v>229</v>
      </c>
      <c r="S140" s="26">
        <v>273</v>
      </c>
      <c r="T140" s="26">
        <v>257</v>
      </c>
      <c r="U140" s="4">
        <v>180</v>
      </c>
      <c r="V140" s="6">
        <v>175</v>
      </c>
      <c r="W140" s="6">
        <v>116</v>
      </c>
      <c r="X140" s="6">
        <v>182</v>
      </c>
    </row>
    <row r="141" spans="1:24" ht="12">
      <c r="A141">
        <v>127</v>
      </c>
      <c r="B141" s="1" t="s">
        <v>195</v>
      </c>
      <c r="C141" s="26">
        <v>201</v>
      </c>
      <c r="D141" s="26">
        <v>163</v>
      </c>
      <c r="E141" s="26">
        <v>207</v>
      </c>
      <c r="F141" s="26">
        <v>154</v>
      </c>
      <c r="G141" s="26">
        <v>147</v>
      </c>
      <c r="H141" s="26">
        <v>178</v>
      </c>
      <c r="I141" s="26">
        <v>164</v>
      </c>
      <c r="J141" s="26">
        <v>189</v>
      </c>
      <c r="K141" s="26">
        <v>191</v>
      </c>
      <c r="L141" s="26">
        <v>243</v>
      </c>
      <c r="M141" s="26">
        <v>219</v>
      </c>
      <c r="N141" s="26">
        <v>175</v>
      </c>
      <c r="O141" s="26">
        <v>222</v>
      </c>
      <c r="P141" s="26">
        <v>190</v>
      </c>
      <c r="Q141" s="26">
        <v>231</v>
      </c>
      <c r="R141" s="26">
        <v>172</v>
      </c>
      <c r="S141" s="26">
        <v>102</v>
      </c>
      <c r="T141" s="26">
        <v>55</v>
      </c>
      <c r="U141" s="4">
        <v>164</v>
      </c>
      <c r="V141" s="6">
        <v>205</v>
      </c>
      <c r="W141" s="6">
        <v>123</v>
      </c>
      <c r="X141" s="6">
        <v>159</v>
      </c>
    </row>
    <row r="142" spans="1:24" ht="12">
      <c r="A142">
        <v>128</v>
      </c>
      <c r="B142" s="1" t="s">
        <v>196</v>
      </c>
      <c r="C142" s="26">
        <v>40</v>
      </c>
      <c r="D142" s="26">
        <v>32</v>
      </c>
      <c r="E142" s="26">
        <v>27</v>
      </c>
      <c r="F142" s="26">
        <v>22</v>
      </c>
      <c r="G142" s="26">
        <v>36</v>
      </c>
      <c r="H142" s="26">
        <v>14</v>
      </c>
      <c r="I142" s="26">
        <v>13</v>
      </c>
      <c r="J142" s="26">
        <v>19</v>
      </c>
      <c r="K142" s="26">
        <v>7</v>
      </c>
      <c r="L142" s="26">
        <v>23</v>
      </c>
      <c r="M142" s="26">
        <v>16</v>
      </c>
      <c r="N142" s="26">
        <v>7</v>
      </c>
      <c r="O142" s="26">
        <v>13</v>
      </c>
      <c r="P142" s="26">
        <v>18</v>
      </c>
      <c r="Q142" s="26">
        <v>23</v>
      </c>
      <c r="R142" s="26">
        <v>17</v>
      </c>
      <c r="S142" s="26">
        <v>18</v>
      </c>
      <c r="T142" s="26">
        <v>24</v>
      </c>
      <c r="U142" s="4">
        <v>10</v>
      </c>
      <c r="V142" s="6">
        <v>14</v>
      </c>
      <c r="W142" s="6">
        <v>22</v>
      </c>
      <c r="X142" s="6">
        <v>9</v>
      </c>
    </row>
    <row r="143" spans="1:24" ht="12">
      <c r="A143">
        <v>129</v>
      </c>
      <c r="B143" s="1" t="s">
        <v>197</v>
      </c>
      <c r="C143" s="26">
        <v>56</v>
      </c>
      <c r="D143" s="26">
        <v>36</v>
      </c>
      <c r="E143" s="26">
        <v>40</v>
      </c>
      <c r="F143" s="26">
        <v>31</v>
      </c>
      <c r="G143" s="26">
        <v>31</v>
      </c>
      <c r="H143" s="26">
        <v>32</v>
      </c>
      <c r="I143" s="26">
        <v>32</v>
      </c>
      <c r="J143" s="26">
        <v>41</v>
      </c>
      <c r="K143" s="26">
        <v>34</v>
      </c>
      <c r="L143" s="26">
        <v>26</v>
      </c>
      <c r="M143" s="26">
        <v>31</v>
      </c>
      <c r="N143" s="26">
        <v>19</v>
      </c>
      <c r="O143" s="26">
        <v>45</v>
      </c>
      <c r="P143" s="26">
        <v>19</v>
      </c>
      <c r="Q143" s="26">
        <v>35</v>
      </c>
      <c r="R143" s="26">
        <v>22</v>
      </c>
      <c r="S143" s="26">
        <v>22</v>
      </c>
      <c r="T143" s="26">
        <v>24</v>
      </c>
      <c r="U143" s="4">
        <v>41</v>
      </c>
      <c r="V143" s="6">
        <v>30</v>
      </c>
      <c r="W143" s="6">
        <v>23</v>
      </c>
      <c r="X143" s="6">
        <v>39</v>
      </c>
    </row>
    <row r="144" spans="1:24" ht="12">
      <c r="A144">
        <v>130</v>
      </c>
      <c r="B144" s="1" t="s">
        <v>198</v>
      </c>
      <c r="C144" s="26">
        <v>162</v>
      </c>
      <c r="D144" s="26">
        <v>163</v>
      </c>
      <c r="E144" s="26">
        <v>158</v>
      </c>
      <c r="F144" s="26">
        <v>158</v>
      </c>
      <c r="G144" s="26">
        <v>142</v>
      </c>
      <c r="H144" s="26">
        <v>138</v>
      </c>
      <c r="I144" s="26">
        <v>144</v>
      </c>
      <c r="J144" s="26">
        <v>162</v>
      </c>
      <c r="K144" s="26">
        <v>138</v>
      </c>
      <c r="L144" s="26">
        <v>245</v>
      </c>
      <c r="M144" s="26">
        <v>219</v>
      </c>
      <c r="N144" s="26">
        <v>118</v>
      </c>
      <c r="O144" s="26">
        <v>105</v>
      </c>
      <c r="P144" s="26">
        <v>187</v>
      </c>
      <c r="Q144" s="26">
        <v>122</v>
      </c>
      <c r="R144" s="26">
        <v>141</v>
      </c>
      <c r="S144" s="26">
        <v>130</v>
      </c>
      <c r="T144" s="26">
        <v>116</v>
      </c>
      <c r="U144" s="4">
        <v>122</v>
      </c>
      <c r="V144" s="6">
        <v>97</v>
      </c>
      <c r="W144" s="6">
        <v>134</v>
      </c>
      <c r="X144" s="6">
        <v>65</v>
      </c>
    </row>
    <row r="145" spans="1:24" ht="12">
      <c r="A145">
        <v>131</v>
      </c>
      <c r="B145" s="1" t="s">
        <v>2</v>
      </c>
      <c r="C145" s="26">
        <v>106</v>
      </c>
      <c r="D145" s="26">
        <v>81</v>
      </c>
      <c r="E145" s="26">
        <v>45</v>
      </c>
      <c r="F145" s="26">
        <v>49</v>
      </c>
      <c r="G145" s="26">
        <v>58</v>
      </c>
      <c r="H145" s="26">
        <v>69</v>
      </c>
      <c r="I145" s="26">
        <v>96</v>
      </c>
      <c r="J145" s="26">
        <v>102</v>
      </c>
      <c r="K145" s="26">
        <v>159</v>
      </c>
      <c r="L145" s="26">
        <v>181</v>
      </c>
      <c r="M145" s="26">
        <v>105</v>
      </c>
      <c r="N145" s="26">
        <v>95</v>
      </c>
      <c r="O145" s="26">
        <v>89</v>
      </c>
      <c r="P145" s="26">
        <v>117</v>
      </c>
      <c r="Q145" s="26">
        <v>126</v>
      </c>
      <c r="R145" s="26">
        <v>129</v>
      </c>
      <c r="S145" s="26">
        <v>102</v>
      </c>
      <c r="T145" s="26">
        <v>88</v>
      </c>
      <c r="U145" s="4">
        <v>85</v>
      </c>
      <c r="V145" s="6">
        <v>67</v>
      </c>
      <c r="W145" s="6">
        <v>50</v>
      </c>
      <c r="X145" s="6">
        <v>45</v>
      </c>
    </row>
    <row r="146" spans="1:24" ht="12">
      <c r="A146">
        <v>132</v>
      </c>
      <c r="B146" s="1" t="s">
        <v>3</v>
      </c>
      <c r="C146" s="26">
        <v>212</v>
      </c>
      <c r="D146" s="26">
        <v>194</v>
      </c>
      <c r="E146" s="26">
        <v>158</v>
      </c>
      <c r="F146" s="26">
        <v>91</v>
      </c>
      <c r="G146" s="26">
        <v>150</v>
      </c>
      <c r="H146" s="26">
        <v>161</v>
      </c>
      <c r="I146" s="26">
        <v>147</v>
      </c>
      <c r="J146" s="26">
        <v>161</v>
      </c>
      <c r="K146" s="26">
        <v>136</v>
      </c>
      <c r="L146" s="26">
        <v>159</v>
      </c>
      <c r="M146" s="26">
        <v>125</v>
      </c>
      <c r="N146" s="26">
        <v>124</v>
      </c>
      <c r="O146" s="26">
        <v>107</v>
      </c>
      <c r="P146" s="26">
        <v>110</v>
      </c>
      <c r="Q146" s="26">
        <v>98</v>
      </c>
      <c r="R146" s="26">
        <v>103</v>
      </c>
      <c r="S146" s="26">
        <v>85</v>
      </c>
      <c r="T146" s="26">
        <v>99</v>
      </c>
      <c r="U146" s="4">
        <v>66</v>
      </c>
      <c r="V146" s="6">
        <v>70</v>
      </c>
      <c r="W146" s="6">
        <v>73</v>
      </c>
      <c r="X146" s="6">
        <v>48</v>
      </c>
    </row>
    <row r="147" spans="1:24" ht="12">
      <c r="A147">
        <v>133</v>
      </c>
      <c r="B147" s="1" t="s">
        <v>4</v>
      </c>
      <c r="C147" s="26">
        <v>35</v>
      </c>
      <c r="D147" s="26">
        <v>52</v>
      </c>
      <c r="E147" s="26">
        <v>62</v>
      </c>
      <c r="F147" s="26">
        <v>50</v>
      </c>
      <c r="G147" s="26">
        <v>52</v>
      </c>
      <c r="H147" s="26">
        <v>47</v>
      </c>
      <c r="I147" s="26">
        <v>51</v>
      </c>
      <c r="J147" s="26">
        <v>50</v>
      </c>
      <c r="K147" s="26">
        <v>37</v>
      </c>
      <c r="L147" s="26">
        <v>64</v>
      </c>
      <c r="M147" s="26">
        <v>51</v>
      </c>
      <c r="N147" s="26">
        <v>44</v>
      </c>
      <c r="O147" s="26">
        <v>32</v>
      </c>
      <c r="P147" s="26">
        <v>43</v>
      </c>
      <c r="Q147" s="26">
        <v>22</v>
      </c>
      <c r="R147" s="26">
        <v>11</v>
      </c>
      <c r="S147" s="26">
        <v>7</v>
      </c>
      <c r="T147" s="26">
        <v>7</v>
      </c>
      <c r="U147" s="4">
        <v>7</v>
      </c>
      <c r="V147" s="6">
        <v>15</v>
      </c>
      <c r="W147" s="6">
        <v>14</v>
      </c>
      <c r="X147" s="6">
        <v>15</v>
      </c>
    </row>
    <row r="148" spans="1:24" ht="12">
      <c r="A148">
        <v>134</v>
      </c>
      <c r="B148" s="1" t="s">
        <v>5</v>
      </c>
      <c r="C148" s="26">
        <v>277</v>
      </c>
      <c r="D148" s="26">
        <v>242</v>
      </c>
      <c r="E148" s="26">
        <v>226</v>
      </c>
      <c r="F148" s="26">
        <v>222</v>
      </c>
      <c r="G148" s="26">
        <v>191</v>
      </c>
      <c r="H148" s="26">
        <v>219</v>
      </c>
      <c r="I148" s="26">
        <v>213</v>
      </c>
      <c r="J148" s="26">
        <v>189</v>
      </c>
      <c r="K148" s="26">
        <v>187</v>
      </c>
      <c r="L148" s="26">
        <v>185</v>
      </c>
      <c r="M148" s="26">
        <v>181</v>
      </c>
      <c r="N148" s="26">
        <v>135</v>
      </c>
      <c r="O148" s="26">
        <v>126</v>
      </c>
      <c r="P148" s="26">
        <v>118</v>
      </c>
      <c r="Q148" s="26">
        <v>121</v>
      </c>
      <c r="R148" s="26">
        <v>145</v>
      </c>
      <c r="S148" s="26">
        <v>139</v>
      </c>
      <c r="T148" s="26">
        <v>108</v>
      </c>
      <c r="U148" s="4">
        <v>135</v>
      </c>
      <c r="V148" s="6">
        <v>124</v>
      </c>
      <c r="W148" s="6">
        <v>63</v>
      </c>
      <c r="X148" s="6">
        <v>67</v>
      </c>
    </row>
    <row r="149" spans="1:24" ht="12">
      <c r="A149">
        <v>135</v>
      </c>
      <c r="B149" s="1" t="s">
        <v>6</v>
      </c>
      <c r="C149" s="26">
        <v>116</v>
      </c>
      <c r="D149" s="26">
        <v>101</v>
      </c>
      <c r="E149" s="26">
        <v>78</v>
      </c>
      <c r="F149" s="26">
        <v>86</v>
      </c>
      <c r="G149" s="26">
        <v>86</v>
      </c>
      <c r="H149" s="26">
        <v>66</v>
      </c>
      <c r="I149" s="26">
        <v>81</v>
      </c>
      <c r="J149" s="26">
        <v>68</v>
      </c>
      <c r="K149" s="26">
        <v>79</v>
      </c>
      <c r="L149" s="26">
        <v>97</v>
      </c>
      <c r="M149" s="26">
        <v>62</v>
      </c>
      <c r="N149" s="26">
        <v>55</v>
      </c>
      <c r="O149" s="26">
        <v>69</v>
      </c>
      <c r="P149" s="26">
        <v>48</v>
      </c>
      <c r="Q149" s="26">
        <v>87</v>
      </c>
      <c r="R149" s="26">
        <v>68</v>
      </c>
      <c r="S149" s="26">
        <v>50</v>
      </c>
      <c r="T149" s="26">
        <v>66</v>
      </c>
      <c r="U149" s="4">
        <v>69</v>
      </c>
      <c r="V149" s="6">
        <v>90</v>
      </c>
      <c r="W149" s="6">
        <v>42</v>
      </c>
      <c r="X149" s="6">
        <v>26</v>
      </c>
    </row>
    <row r="150" spans="1:24" ht="12">
      <c r="A150">
        <v>136</v>
      </c>
      <c r="B150" s="1" t="s">
        <v>7</v>
      </c>
      <c r="C150" s="26">
        <v>108</v>
      </c>
      <c r="D150" s="26">
        <v>87</v>
      </c>
      <c r="E150" s="26">
        <v>110</v>
      </c>
      <c r="F150" s="26">
        <v>64</v>
      </c>
      <c r="G150" s="26">
        <v>78</v>
      </c>
      <c r="H150" s="26">
        <v>73</v>
      </c>
      <c r="I150" s="26">
        <v>81</v>
      </c>
      <c r="J150" s="26">
        <v>95</v>
      </c>
      <c r="K150" s="26">
        <v>94</v>
      </c>
      <c r="L150" s="26">
        <v>63</v>
      </c>
      <c r="M150" s="26">
        <v>55</v>
      </c>
      <c r="N150" s="26">
        <v>43</v>
      </c>
      <c r="O150" s="26">
        <v>41</v>
      </c>
      <c r="P150" s="26">
        <v>76</v>
      </c>
      <c r="Q150" s="26">
        <v>49</v>
      </c>
      <c r="R150" s="26">
        <v>70</v>
      </c>
      <c r="S150" s="26">
        <v>59</v>
      </c>
      <c r="T150" s="26">
        <v>87</v>
      </c>
      <c r="U150" s="4">
        <v>65</v>
      </c>
      <c r="V150" s="6">
        <v>74</v>
      </c>
      <c r="W150" s="6">
        <v>60</v>
      </c>
      <c r="X150" s="6">
        <v>44</v>
      </c>
    </row>
    <row r="151" ht="12">
      <c r="X151" s="10"/>
    </row>
    <row r="152" spans="2:24" ht="12">
      <c r="B152" s="1" t="s">
        <v>8</v>
      </c>
      <c r="C152" s="26">
        <f aca="true" t="shared" si="1" ref="C152:W152">SUM(C56:C150)</f>
        <v>12578</v>
      </c>
      <c r="D152" s="26">
        <f t="shared" si="1"/>
        <v>11448</v>
      </c>
      <c r="E152" s="26">
        <f t="shared" si="1"/>
        <v>10630</v>
      </c>
      <c r="F152" s="26">
        <f t="shared" si="1"/>
        <v>9629</v>
      </c>
      <c r="G152" s="26">
        <f t="shared" si="1"/>
        <v>10139</v>
      </c>
      <c r="H152" s="26">
        <f t="shared" si="1"/>
        <v>10358</v>
      </c>
      <c r="I152" s="26">
        <f t="shared" si="1"/>
        <v>10378</v>
      </c>
      <c r="J152" s="26">
        <f t="shared" si="1"/>
        <v>10761</v>
      </c>
      <c r="K152" s="26">
        <f t="shared" si="1"/>
        <v>10765</v>
      </c>
      <c r="L152" s="26">
        <f t="shared" si="1"/>
        <v>12053</v>
      </c>
      <c r="M152" s="26">
        <f t="shared" si="1"/>
        <v>10279</v>
      </c>
      <c r="N152" s="26">
        <f t="shared" si="1"/>
        <v>8230</v>
      </c>
      <c r="O152" s="26">
        <f t="shared" si="1"/>
        <v>8120</v>
      </c>
      <c r="P152" s="26">
        <f t="shared" si="1"/>
        <v>8724</v>
      </c>
      <c r="Q152" s="26">
        <f t="shared" si="1"/>
        <v>9151</v>
      </c>
      <c r="R152" s="26">
        <f t="shared" si="1"/>
        <v>9382</v>
      </c>
      <c r="S152" s="26">
        <f t="shared" si="1"/>
        <v>9390</v>
      </c>
      <c r="T152" s="26">
        <f t="shared" si="1"/>
        <v>9698</v>
      </c>
      <c r="U152" s="26">
        <f t="shared" si="1"/>
        <v>9309</v>
      </c>
      <c r="V152" s="26">
        <f t="shared" si="1"/>
        <v>9721</v>
      </c>
      <c r="W152" s="26">
        <f t="shared" si="1"/>
        <v>7695</v>
      </c>
      <c r="X152" s="26">
        <f>SUM(X56:X150)</f>
        <v>7603</v>
      </c>
    </row>
    <row r="153" ht="12">
      <c r="X153" s="15"/>
    </row>
    <row r="154" ht="12">
      <c r="X154" s="15"/>
    </row>
    <row r="155" spans="2:24" ht="12">
      <c r="B155" s="1" t="s">
        <v>9</v>
      </c>
      <c r="X155" s="15"/>
    </row>
    <row r="156" ht="12">
      <c r="X156" s="15"/>
    </row>
    <row r="157" spans="2:24" ht="12">
      <c r="B157" s="1" t="s">
        <v>10</v>
      </c>
      <c r="C157" s="26">
        <v>8</v>
      </c>
      <c r="D157" s="26">
        <v>2</v>
      </c>
      <c r="E157" s="26">
        <v>2</v>
      </c>
      <c r="F157" s="26">
        <v>12</v>
      </c>
      <c r="G157" s="26">
        <v>0</v>
      </c>
      <c r="H157" s="26">
        <v>10</v>
      </c>
      <c r="I157" s="26">
        <v>5</v>
      </c>
      <c r="J157" s="26">
        <v>7</v>
      </c>
      <c r="K157" s="14" t="s">
        <v>73</v>
      </c>
      <c r="L157" s="14" t="s">
        <v>73</v>
      </c>
      <c r="M157" s="14" t="s">
        <v>73</v>
      </c>
      <c r="N157" s="14" t="s">
        <v>73</v>
      </c>
      <c r="O157" s="14" t="s">
        <v>73</v>
      </c>
      <c r="P157" s="35" t="s">
        <v>73</v>
      </c>
      <c r="X157" s="15"/>
    </row>
    <row r="158" spans="2:24" ht="12">
      <c r="B158" s="1" t="s">
        <v>11</v>
      </c>
      <c r="C158" s="26">
        <v>12</v>
      </c>
      <c r="D158" s="26">
        <v>17</v>
      </c>
      <c r="E158" s="26">
        <v>8</v>
      </c>
      <c r="F158" s="26">
        <v>4</v>
      </c>
      <c r="G158" s="26">
        <v>14</v>
      </c>
      <c r="H158" s="26">
        <v>6</v>
      </c>
      <c r="I158" s="26">
        <v>14</v>
      </c>
      <c r="J158" s="26">
        <v>17</v>
      </c>
      <c r="K158" s="26">
        <v>22</v>
      </c>
      <c r="L158" s="26">
        <v>16</v>
      </c>
      <c r="M158" s="26">
        <v>7</v>
      </c>
      <c r="N158" s="26">
        <v>5</v>
      </c>
      <c r="O158" s="26">
        <v>2</v>
      </c>
      <c r="P158" s="26">
        <v>7</v>
      </c>
      <c r="Q158" s="26">
        <v>8</v>
      </c>
      <c r="R158" s="26">
        <v>1</v>
      </c>
      <c r="S158" s="26">
        <v>2</v>
      </c>
      <c r="T158" s="26">
        <v>3</v>
      </c>
      <c r="U158" s="4">
        <v>5</v>
      </c>
      <c r="V158" s="6">
        <v>12</v>
      </c>
      <c r="W158" s="6">
        <v>7</v>
      </c>
      <c r="X158" s="16">
        <v>7</v>
      </c>
    </row>
    <row r="159" spans="2:24" ht="12">
      <c r="B159" s="1" t="s">
        <v>12</v>
      </c>
      <c r="C159" s="26">
        <v>23</v>
      </c>
      <c r="D159" s="26">
        <v>16</v>
      </c>
      <c r="E159" s="26">
        <v>9</v>
      </c>
      <c r="F159" s="26">
        <v>23</v>
      </c>
      <c r="G159" s="26">
        <v>33</v>
      </c>
      <c r="H159" s="26">
        <v>12</v>
      </c>
      <c r="I159" s="26">
        <v>10</v>
      </c>
      <c r="J159" s="26">
        <v>15</v>
      </c>
      <c r="K159" s="14" t="s">
        <v>73</v>
      </c>
      <c r="L159" s="14" t="s">
        <v>73</v>
      </c>
      <c r="M159" s="14" t="s">
        <v>73</v>
      </c>
      <c r="N159" s="14" t="s">
        <v>73</v>
      </c>
      <c r="O159" s="14" t="s">
        <v>73</v>
      </c>
      <c r="P159" s="35" t="s">
        <v>73</v>
      </c>
      <c r="X159" s="15"/>
    </row>
    <row r="160" spans="2:24" ht="12">
      <c r="B160" s="1" t="s">
        <v>13</v>
      </c>
      <c r="C160" s="26">
        <v>3</v>
      </c>
      <c r="D160" s="26">
        <v>7</v>
      </c>
      <c r="E160" s="26">
        <v>10</v>
      </c>
      <c r="F160" s="26">
        <v>8</v>
      </c>
      <c r="G160" s="26">
        <v>11</v>
      </c>
      <c r="H160" s="26">
        <v>12</v>
      </c>
      <c r="I160" s="26">
        <v>6</v>
      </c>
      <c r="J160" s="26">
        <v>3</v>
      </c>
      <c r="K160" s="26">
        <v>10</v>
      </c>
      <c r="L160" s="26">
        <v>6</v>
      </c>
      <c r="M160" s="26">
        <v>7</v>
      </c>
      <c r="N160" s="26">
        <v>3</v>
      </c>
      <c r="O160" s="26">
        <v>4</v>
      </c>
      <c r="P160" s="26">
        <v>3</v>
      </c>
      <c r="Q160" s="26">
        <v>3</v>
      </c>
      <c r="R160" s="26">
        <v>0</v>
      </c>
      <c r="S160" s="26">
        <v>1</v>
      </c>
      <c r="T160" s="26">
        <v>1</v>
      </c>
      <c r="U160" s="4">
        <v>4</v>
      </c>
      <c r="V160" s="32">
        <v>0</v>
      </c>
      <c r="W160" s="32">
        <v>2</v>
      </c>
      <c r="X160" s="17">
        <v>2</v>
      </c>
    </row>
    <row r="161" spans="23:24" ht="12">
      <c r="W161" s="6"/>
      <c r="X161" s="15"/>
    </row>
    <row r="162" spans="2:24" ht="12">
      <c r="B162" s="1" t="s">
        <v>14</v>
      </c>
      <c r="C162" s="26">
        <f aca="true" t="shared" si="2" ref="C162:L162">SUM(C157:C160)</f>
        <v>46</v>
      </c>
      <c r="D162" s="26">
        <f t="shared" si="2"/>
        <v>42</v>
      </c>
      <c r="E162" s="26">
        <f t="shared" si="2"/>
        <v>29</v>
      </c>
      <c r="F162" s="26">
        <f t="shared" si="2"/>
        <v>47</v>
      </c>
      <c r="G162" s="26">
        <f t="shared" si="2"/>
        <v>58</v>
      </c>
      <c r="H162" s="26">
        <f t="shared" si="2"/>
        <v>40</v>
      </c>
      <c r="I162" s="26">
        <f t="shared" si="2"/>
        <v>35</v>
      </c>
      <c r="J162" s="26">
        <f t="shared" si="2"/>
        <v>42</v>
      </c>
      <c r="K162" s="26">
        <f t="shared" si="2"/>
        <v>32</v>
      </c>
      <c r="L162" s="26">
        <f t="shared" si="2"/>
        <v>22</v>
      </c>
      <c r="M162" s="26">
        <f aca="true" t="shared" si="3" ref="M162:X162">SUM(M158:M160)</f>
        <v>14</v>
      </c>
      <c r="N162" s="26">
        <f t="shared" si="3"/>
        <v>8</v>
      </c>
      <c r="O162" s="26">
        <f t="shared" si="3"/>
        <v>6</v>
      </c>
      <c r="P162" s="26">
        <f t="shared" si="3"/>
        <v>10</v>
      </c>
      <c r="Q162" s="26">
        <f t="shared" si="3"/>
        <v>11</v>
      </c>
      <c r="R162" s="26">
        <f t="shared" si="3"/>
        <v>1</v>
      </c>
      <c r="S162" s="26">
        <f t="shared" si="3"/>
        <v>3</v>
      </c>
      <c r="T162" s="26">
        <f t="shared" si="3"/>
        <v>4</v>
      </c>
      <c r="U162" s="26">
        <f t="shared" si="3"/>
        <v>9</v>
      </c>
      <c r="V162" s="26">
        <f t="shared" si="3"/>
        <v>12</v>
      </c>
      <c r="W162" s="26">
        <f t="shared" si="3"/>
        <v>9</v>
      </c>
      <c r="X162" s="14">
        <f t="shared" si="3"/>
        <v>9</v>
      </c>
    </row>
    <row r="163" ht="12">
      <c r="X163" s="10"/>
    </row>
    <row r="164" spans="2:24" ht="12">
      <c r="B164" s="1" t="s">
        <v>113</v>
      </c>
      <c r="C164" s="26">
        <f aca="true" t="shared" si="4" ref="C164:W164">C51</f>
        <v>9139</v>
      </c>
      <c r="D164" s="26">
        <f t="shared" si="4"/>
        <v>9266</v>
      </c>
      <c r="E164" s="26">
        <f t="shared" si="4"/>
        <v>8597</v>
      </c>
      <c r="F164" s="26">
        <f t="shared" si="4"/>
        <v>7407</v>
      </c>
      <c r="G164" s="26">
        <f t="shared" si="4"/>
        <v>7295</v>
      </c>
      <c r="H164" s="26">
        <f t="shared" si="4"/>
        <v>6957</v>
      </c>
      <c r="I164" s="26">
        <f t="shared" si="4"/>
        <v>6901</v>
      </c>
      <c r="J164" s="26">
        <f t="shared" si="4"/>
        <v>7087</v>
      </c>
      <c r="K164" s="26">
        <f t="shared" si="4"/>
        <v>6987</v>
      </c>
      <c r="L164" s="26">
        <f t="shared" si="4"/>
        <v>8697</v>
      </c>
      <c r="M164" s="26">
        <f t="shared" si="4"/>
        <v>6734</v>
      </c>
      <c r="N164" s="26">
        <f t="shared" si="4"/>
        <v>6135</v>
      </c>
      <c r="O164" s="26">
        <f t="shared" si="4"/>
        <v>6110</v>
      </c>
      <c r="P164" s="26">
        <f t="shared" si="4"/>
        <v>6253</v>
      </c>
      <c r="Q164" s="26">
        <f t="shared" si="4"/>
        <v>6771</v>
      </c>
      <c r="R164" s="26">
        <f t="shared" si="4"/>
        <v>7010</v>
      </c>
      <c r="S164" s="26">
        <f t="shared" si="4"/>
        <v>6804</v>
      </c>
      <c r="T164" s="26">
        <f t="shared" si="4"/>
        <v>6953</v>
      </c>
      <c r="U164" s="10">
        <f t="shared" si="4"/>
        <v>6662</v>
      </c>
      <c r="V164" s="10">
        <f t="shared" si="4"/>
        <v>5842</v>
      </c>
      <c r="W164" s="10">
        <f t="shared" si="4"/>
        <v>4980</v>
      </c>
      <c r="X164" s="10">
        <f>X51</f>
        <v>4802</v>
      </c>
    </row>
    <row r="165" ht="12">
      <c r="X165" s="15"/>
    </row>
    <row r="166" spans="2:24" ht="12">
      <c r="B166" s="1" t="s">
        <v>15</v>
      </c>
      <c r="C166" s="26">
        <v>21763</v>
      </c>
      <c r="D166" s="26">
        <v>20756</v>
      </c>
      <c r="E166" s="26">
        <v>19256</v>
      </c>
      <c r="F166" s="26">
        <v>17083</v>
      </c>
      <c r="G166" s="26">
        <v>17492</v>
      </c>
      <c r="H166" s="26">
        <v>17355</v>
      </c>
      <c r="I166" s="26">
        <v>17314</v>
      </c>
      <c r="J166" s="26">
        <v>17890</v>
      </c>
      <c r="K166" s="26">
        <v>17784</v>
      </c>
      <c r="L166" s="26">
        <v>20772</v>
      </c>
      <c r="M166" s="26">
        <v>17027</v>
      </c>
      <c r="N166" s="26">
        <v>14373</v>
      </c>
      <c r="O166" s="26">
        <v>14236</v>
      </c>
      <c r="P166" s="26">
        <v>14987</v>
      </c>
      <c r="Q166" s="26">
        <v>15934</v>
      </c>
      <c r="R166" s="26">
        <v>16393</v>
      </c>
      <c r="S166" s="26">
        <v>16197</v>
      </c>
      <c r="T166" s="26">
        <v>16655</v>
      </c>
      <c r="U166" s="4">
        <v>15980</v>
      </c>
      <c r="V166" s="36">
        <v>15575</v>
      </c>
      <c r="W166" s="32">
        <v>12684</v>
      </c>
      <c r="X166" s="15">
        <v>12477</v>
      </c>
    </row>
    <row r="167" spans="2:24" s="27" customFormat="1" ht="12">
      <c r="B167" s="2" t="s">
        <v>16</v>
      </c>
      <c r="D167" s="3">
        <f aca="true" t="shared" si="5" ref="D167:U167">((D166-C166)/C166)</f>
        <v>-0.046271194228736844</v>
      </c>
      <c r="E167" s="3">
        <f t="shared" si="5"/>
        <v>-0.07226825978030449</v>
      </c>
      <c r="F167" s="3">
        <f t="shared" si="5"/>
        <v>-0.11284794349813046</v>
      </c>
      <c r="G167" s="3">
        <f t="shared" si="5"/>
        <v>0.02394193057425511</v>
      </c>
      <c r="H167" s="3">
        <f t="shared" si="5"/>
        <v>-0.007832151840841527</v>
      </c>
      <c r="I167" s="3">
        <f t="shared" si="5"/>
        <v>-0.002362431575914722</v>
      </c>
      <c r="J167" s="3">
        <f t="shared" si="5"/>
        <v>0.03326787570751993</v>
      </c>
      <c r="K167" s="3">
        <f t="shared" si="5"/>
        <v>-0.0059250978200111794</v>
      </c>
      <c r="L167" s="3">
        <f t="shared" si="5"/>
        <v>0.1680161943319838</v>
      </c>
      <c r="M167" s="3">
        <f t="shared" si="5"/>
        <v>-0.18029077604467553</v>
      </c>
      <c r="N167" s="3">
        <f t="shared" si="5"/>
        <v>-0.15587008868268046</v>
      </c>
      <c r="O167" s="3">
        <f t="shared" si="5"/>
        <v>-0.009531760940652613</v>
      </c>
      <c r="P167" s="3">
        <f t="shared" si="5"/>
        <v>0.05275358246698511</v>
      </c>
      <c r="Q167" s="3">
        <f t="shared" si="5"/>
        <v>0.06318809635017014</v>
      </c>
      <c r="R167" s="3">
        <f t="shared" si="5"/>
        <v>0.028806326095142464</v>
      </c>
      <c r="S167" s="3">
        <f t="shared" si="5"/>
        <v>-0.01195632282071616</v>
      </c>
      <c r="T167" s="3">
        <f t="shared" si="5"/>
        <v>0.028276841390380936</v>
      </c>
      <c r="U167" s="3">
        <f t="shared" si="5"/>
        <v>-0.04052836985890123</v>
      </c>
      <c r="V167" s="3">
        <f>((V166-U166)/U166)</f>
        <v>-0.025344180225281603</v>
      </c>
      <c r="W167" s="3">
        <f>((W166-V166)/V166)</f>
        <v>-0.1856179775280899</v>
      </c>
      <c r="X167" s="3">
        <f>((X166-W166)/W166)</f>
        <v>-0.0163197729422895</v>
      </c>
    </row>
    <row r="168" spans="2:25" s="19" customFormat="1" ht="12">
      <c r="B168" s="18" t="s">
        <v>17</v>
      </c>
      <c r="C168" s="26">
        <f aca="true" t="shared" si="6" ref="C168:X168">AVERAGE(C9:C49,C56:C150,C157:C160)</f>
        <v>163.6315789473684</v>
      </c>
      <c r="D168" s="26">
        <f t="shared" si="6"/>
        <v>156.06015037593986</v>
      </c>
      <c r="E168" s="26">
        <f t="shared" si="6"/>
        <v>144.78195488721803</v>
      </c>
      <c r="F168" s="26">
        <f t="shared" si="6"/>
        <v>129.41666666666666</v>
      </c>
      <c r="G168" s="26">
        <f t="shared" si="6"/>
        <v>130.53731343283582</v>
      </c>
      <c r="H168" s="26">
        <f t="shared" si="6"/>
        <v>129.51492537313433</v>
      </c>
      <c r="I168" s="26">
        <f t="shared" si="6"/>
        <v>129.2089552238806</v>
      </c>
      <c r="J168" s="26">
        <f t="shared" si="6"/>
        <v>133.50746268656715</v>
      </c>
      <c r="K168" s="26">
        <f t="shared" si="6"/>
        <v>134.72727272727272</v>
      </c>
      <c r="L168" s="26">
        <f t="shared" si="6"/>
        <v>158.5648854961832</v>
      </c>
      <c r="M168" s="26">
        <f t="shared" si="6"/>
        <v>128.02255639097746</v>
      </c>
      <c r="N168" s="26">
        <f t="shared" si="6"/>
        <v>108.06766917293233</v>
      </c>
      <c r="O168" s="26">
        <f t="shared" si="6"/>
        <v>107.0375939849624</v>
      </c>
      <c r="P168" s="26">
        <f t="shared" si="6"/>
        <v>112.6842105263158</v>
      </c>
      <c r="Q168" s="26">
        <f t="shared" si="6"/>
        <v>119.796992481203</v>
      </c>
      <c r="R168" s="26">
        <f t="shared" si="6"/>
        <v>124.18939393939394</v>
      </c>
      <c r="S168" s="26">
        <f t="shared" si="6"/>
        <v>122.70454545454545</v>
      </c>
      <c r="T168" s="26">
        <f t="shared" si="6"/>
        <v>126.17424242424242</v>
      </c>
      <c r="U168" s="26">
        <f t="shared" si="6"/>
        <v>121.06060606060606</v>
      </c>
      <c r="V168" s="26">
        <f t="shared" si="6"/>
        <v>117.99242424242425</v>
      </c>
      <c r="W168" s="26">
        <f t="shared" si="6"/>
        <v>96.0909090909091</v>
      </c>
      <c r="X168" s="26">
        <f t="shared" si="6"/>
        <v>95.49230769230769</v>
      </c>
      <c r="Y168" s="10"/>
    </row>
    <row r="169" spans="2:24" ht="12">
      <c r="B169" s="1"/>
      <c r="C169" s="26"/>
      <c r="D169" s="26"/>
      <c r="E169" s="26"/>
      <c r="F169" s="26"/>
      <c r="G169" s="26"/>
      <c r="H169" s="26"/>
      <c r="I169" s="26"/>
      <c r="J169" s="26"/>
      <c r="K169" s="26"/>
      <c r="L169" s="26"/>
      <c r="M169" s="26"/>
      <c r="N169" s="26"/>
      <c r="O169" s="26"/>
      <c r="P169" s="26"/>
      <c r="Q169" s="26"/>
      <c r="R169" s="26"/>
      <c r="S169" s="26"/>
      <c r="T169" s="26"/>
      <c r="U169" s="26"/>
      <c r="X169" s="15"/>
    </row>
    <row r="170" spans="2:24" ht="12">
      <c r="B170" s="1"/>
      <c r="C170" s="26"/>
      <c r="D170" s="26"/>
      <c r="E170" s="26"/>
      <c r="F170" s="26"/>
      <c r="G170" s="26"/>
      <c r="H170" s="26"/>
      <c r="I170" s="26"/>
      <c r="J170" s="26"/>
      <c r="K170" s="26"/>
      <c r="L170" s="26"/>
      <c r="M170" s="26"/>
      <c r="N170" s="26"/>
      <c r="O170" s="26"/>
      <c r="P170" s="26"/>
      <c r="Q170" s="26"/>
      <c r="R170" s="26"/>
      <c r="S170" s="26"/>
      <c r="T170" s="26"/>
      <c r="U170" s="26"/>
      <c r="X170" s="15"/>
    </row>
    <row r="171" ht="12">
      <c r="X171" s="15"/>
    </row>
    <row r="172" spans="2:24" ht="12">
      <c r="B172" s="38" t="s">
        <v>38</v>
      </c>
      <c r="X172" s="15"/>
    </row>
    <row r="173" spans="2:24" ht="12">
      <c r="B173" s="37" t="s">
        <v>21</v>
      </c>
      <c r="X173" s="15"/>
    </row>
    <row r="174" spans="2:24" ht="12">
      <c r="B174" s="37" t="s">
        <v>22</v>
      </c>
      <c r="X174" s="15"/>
    </row>
    <row r="175" spans="2:24" ht="12">
      <c r="B175" s="37" t="s">
        <v>23</v>
      </c>
      <c r="X175" s="15"/>
    </row>
    <row r="176" spans="2:24" ht="12">
      <c r="B176" s="37" t="s">
        <v>24</v>
      </c>
      <c r="X176" s="15"/>
    </row>
    <row r="177" spans="2:24" ht="12">
      <c r="B177" s="37" t="s">
        <v>25</v>
      </c>
      <c r="X177" s="15"/>
    </row>
    <row r="178" spans="2:24" ht="12">
      <c r="B178" s="37" t="s">
        <v>26</v>
      </c>
      <c r="X178" s="15"/>
    </row>
    <row r="179" spans="2:24" ht="12">
      <c r="B179" s="37" t="s">
        <v>27</v>
      </c>
      <c r="X179" s="15"/>
    </row>
    <row r="180" spans="2:24" ht="12">
      <c r="B180" s="37" t="s">
        <v>28</v>
      </c>
      <c r="X180" s="15"/>
    </row>
    <row r="181" spans="2:24" ht="12">
      <c r="B181" s="37" t="s">
        <v>29</v>
      </c>
      <c r="X181" s="15"/>
    </row>
    <row r="182" spans="2:24" ht="35.25" customHeight="1">
      <c r="B182" s="42" t="s">
        <v>0</v>
      </c>
      <c r="C182" s="42"/>
      <c r="D182" s="42"/>
      <c r="E182" s="42"/>
      <c r="F182" s="42"/>
      <c r="G182" s="42"/>
      <c r="H182" s="42"/>
      <c r="I182" s="42"/>
      <c r="J182" s="42"/>
      <c r="K182" s="42"/>
      <c r="L182" s="42"/>
      <c r="M182" s="42"/>
      <c r="N182" s="42"/>
      <c r="O182" s="42"/>
      <c r="X182" s="15"/>
    </row>
    <row r="183" spans="2:24" ht="12">
      <c r="B183" s="43" t="s">
        <v>43</v>
      </c>
      <c r="C183" s="43"/>
      <c r="D183" s="43"/>
      <c r="E183" s="43"/>
      <c r="F183" s="43"/>
      <c r="G183" s="43"/>
      <c r="H183" s="43"/>
      <c r="I183" s="43"/>
      <c r="J183" s="43"/>
      <c r="K183" s="43"/>
      <c r="L183" s="43"/>
      <c r="M183" s="43"/>
      <c r="N183" s="43"/>
      <c r="O183" s="43"/>
      <c r="X183" s="15"/>
    </row>
    <row r="184" spans="2:24" ht="12">
      <c r="B184" s="1"/>
      <c r="X184" s="15"/>
    </row>
    <row r="185" ht="12">
      <c r="X185" s="15"/>
    </row>
    <row r="186" spans="2:24" ht="12">
      <c r="B186" s="20" t="s">
        <v>39</v>
      </c>
      <c r="C186" s="28" t="s">
        <v>40</v>
      </c>
      <c r="D186" s="28"/>
      <c r="E186" s="28"/>
      <c r="F186" s="28"/>
      <c r="G186" s="28"/>
      <c r="H186" s="28"/>
      <c r="I186" s="28"/>
      <c r="X186" s="15"/>
    </row>
    <row r="187" spans="3:24" ht="12">
      <c r="C187" s="29" t="s">
        <v>41</v>
      </c>
      <c r="X187" s="15"/>
    </row>
    <row r="188" ht="12">
      <c r="X188" s="15"/>
    </row>
    <row r="189" ht="12">
      <c r="X189" s="15"/>
    </row>
    <row r="190" ht="12">
      <c r="X190" s="15"/>
    </row>
    <row r="191" ht="27" customHeight="1">
      <c r="X191" s="15"/>
    </row>
    <row r="192" ht="12">
      <c r="X192" s="15"/>
    </row>
    <row r="193" spans="2:24" ht="12">
      <c r="B193" s="44" t="s">
        <v>44</v>
      </c>
      <c r="C193" s="45"/>
      <c r="D193" s="45"/>
      <c r="E193" s="45"/>
      <c r="F193" s="45"/>
      <c r="G193" s="45"/>
      <c r="H193" s="45"/>
      <c r="I193" s="45"/>
      <c r="J193" s="45"/>
      <c r="K193" s="45"/>
      <c r="L193" s="45"/>
      <c r="M193" s="45"/>
      <c r="N193" s="45"/>
      <c r="O193" s="46"/>
      <c r="X193" s="15"/>
    </row>
    <row r="194" spans="2:24" ht="12">
      <c r="B194" s="39" t="s">
        <v>45</v>
      </c>
      <c r="C194" s="40"/>
      <c r="D194" s="40"/>
      <c r="E194" s="40"/>
      <c r="F194" s="40"/>
      <c r="G194" s="40"/>
      <c r="H194" s="40"/>
      <c r="I194" s="40"/>
      <c r="J194" s="40"/>
      <c r="K194" s="40"/>
      <c r="L194" s="40"/>
      <c r="M194" s="40"/>
      <c r="N194" s="40"/>
      <c r="O194" s="41"/>
      <c r="X194" s="15"/>
    </row>
    <row r="195" spans="2:24" ht="12">
      <c r="B195" s="39" t="s">
        <v>46</v>
      </c>
      <c r="C195" s="40"/>
      <c r="D195" s="40"/>
      <c r="E195" s="40"/>
      <c r="F195" s="40"/>
      <c r="G195" s="40"/>
      <c r="H195" s="40"/>
      <c r="I195" s="40"/>
      <c r="J195" s="40"/>
      <c r="K195" s="40"/>
      <c r="L195" s="40"/>
      <c r="M195" s="40"/>
      <c r="N195" s="40"/>
      <c r="O195" s="41"/>
      <c r="X195" s="15"/>
    </row>
    <row r="196" spans="2:24" ht="12">
      <c r="B196" s="39" t="s">
        <v>47</v>
      </c>
      <c r="C196" s="40"/>
      <c r="D196" s="40"/>
      <c r="E196" s="40"/>
      <c r="F196" s="40"/>
      <c r="G196" s="40"/>
      <c r="H196" s="40"/>
      <c r="I196" s="40"/>
      <c r="J196" s="40"/>
      <c r="K196" s="40"/>
      <c r="L196" s="40"/>
      <c r="M196" s="40"/>
      <c r="N196" s="40"/>
      <c r="O196" s="41"/>
      <c r="X196" s="15"/>
    </row>
    <row r="197" spans="2:24" ht="12">
      <c r="B197" s="39" t="s">
        <v>48</v>
      </c>
      <c r="C197" s="40"/>
      <c r="D197" s="40"/>
      <c r="E197" s="40"/>
      <c r="F197" s="40"/>
      <c r="G197" s="40"/>
      <c r="H197" s="40"/>
      <c r="I197" s="40"/>
      <c r="J197" s="40"/>
      <c r="K197" s="40"/>
      <c r="L197" s="40"/>
      <c r="M197" s="40"/>
      <c r="N197" s="40"/>
      <c r="O197" s="41"/>
      <c r="X197" s="15"/>
    </row>
    <row r="198" spans="2:24" ht="12">
      <c r="B198" s="39" t="s">
        <v>49</v>
      </c>
      <c r="C198" s="40"/>
      <c r="D198" s="40"/>
      <c r="E198" s="40"/>
      <c r="F198" s="40"/>
      <c r="G198" s="40"/>
      <c r="H198" s="40"/>
      <c r="I198" s="40"/>
      <c r="J198" s="40"/>
      <c r="K198" s="40"/>
      <c r="L198" s="40"/>
      <c r="M198" s="40"/>
      <c r="N198" s="40"/>
      <c r="O198" s="41"/>
      <c r="X198" s="15"/>
    </row>
    <row r="199" ht="12">
      <c r="X199" s="15"/>
    </row>
    <row r="200" ht="12">
      <c r="X200" s="15"/>
    </row>
    <row r="201" ht="12">
      <c r="X201" s="15"/>
    </row>
    <row r="202" ht="12">
      <c r="X202" s="15"/>
    </row>
    <row r="203" ht="12">
      <c r="X203" s="15"/>
    </row>
    <row r="204" ht="12">
      <c r="X204" s="15"/>
    </row>
    <row r="205" ht="12">
      <c r="X205" s="15"/>
    </row>
    <row r="206" ht="12">
      <c r="X206" s="15"/>
    </row>
    <row r="207" ht="12">
      <c r="X207" s="15"/>
    </row>
    <row r="208" ht="12">
      <c r="X208" s="15"/>
    </row>
    <row r="209" ht="12">
      <c r="X209" s="15"/>
    </row>
    <row r="210" ht="12">
      <c r="X210" s="15"/>
    </row>
    <row r="211" ht="12">
      <c r="X211" s="15"/>
    </row>
    <row r="212" ht="12">
      <c r="X212" s="15"/>
    </row>
    <row r="213" ht="12">
      <c r="X213" s="15"/>
    </row>
    <row r="214" ht="12">
      <c r="X214" s="15"/>
    </row>
    <row r="215" ht="12">
      <c r="X215" s="15"/>
    </row>
    <row r="216" ht="12">
      <c r="X216" s="15"/>
    </row>
    <row r="217" ht="12">
      <c r="X217" s="15"/>
    </row>
    <row r="218" ht="12">
      <c r="X218" s="15"/>
    </row>
    <row r="219" ht="12">
      <c r="X219" s="15"/>
    </row>
    <row r="220" ht="12">
      <c r="X220" s="15"/>
    </row>
    <row r="221" ht="12">
      <c r="X221" s="15"/>
    </row>
    <row r="222" ht="12">
      <c r="X222" s="15"/>
    </row>
    <row r="223" ht="12">
      <c r="X223" s="15"/>
    </row>
    <row r="224" ht="12">
      <c r="X224" s="15"/>
    </row>
    <row r="225" ht="12">
      <c r="X225" s="15"/>
    </row>
    <row r="226" ht="12">
      <c r="X226" s="15"/>
    </row>
    <row r="227" ht="12">
      <c r="X227" s="15"/>
    </row>
    <row r="228" ht="12">
      <c r="X228" s="15"/>
    </row>
    <row r="229" ht="12">
      <c r="X229" s="15"/>
    </row>
    <row r="230" ht="12">
      <c r="X230" s="15"/>
    </row>
    <row r="231" ht="12">
      <c r="X231" s="15"/>
    </row>
    <row r="232" ht="12">
      <c r="X232" s="15"/>
    </row>
    <row r="233" ht="12">
      <c r="X233" s="15"/>
    </row>
    <row r="234" ht="12">
      <c r="X234" s="15"/>
    </row>
    <row r="235" ht="12">
      <c r="X235" s="15"/>
    </row>
    <row r="236" ht="12">
      <c r="X236" s="15"/>
    </row>
    <row r="237" ht="12">
      <c r="X237" s="15"/>
    </row>
    <row r="238" ht="12">
      <c r="X238" s="15"/>
    </row>
    <row r="239" ht="12">
      <c r="X239" s="15"/>
    </row>
    <row r="240" ht="12">
      <c r="X240" s="15"/>
    </row>
    <row r="241" ht="12">
      <c r="X241" s="15"/>
    </row>
    <row r="242" ht="12">
      <c r="X242" s="15"/>
    </row>
    <row r="243" ht="12">
      <c r="X243" s="15"/>
    </row>
    <row r="244" ht="12">
      <c r="X244" s="15"/>
    </row>
    <row r="245" ht="12">
      <c r="X245" s="15"/>
    </row>
    <row r="246" ht="12">
      <c r="X246" s="15"/>
    </row>
    <row r="247" ht="12">
      <c r="X247" s="15"/>
    </row>
    <row r="248" ht="12">
      <c r="X248" s="15"/>
    </row>
    <row r="249" ht="12">
      <c r="X249" s="15"/>
    </row>
    <row r="250" ht="12">
      <c r="X250" s="15"/>
    </row>
    <row r="251" ht="12">
      <c r="X251" s="15"/>
    </row>
    <row r="252" ht="12">
      <c r="X252" s="15"/>
    </row>
    <row r="253" ht="12">
      <c r="X253" s="15"/>
    </row>
    <row r="254" ht="12">
      <c r="X254" s="15"/>
    </row>
    <row r="255" ht="12">
      <c r="X255" s="15"/>
    </row>
    <row r="256" ht="12">
      <c r="X256" s="15"/>
    </row>
    <row r="257" ht="12">
      <c r="X257" s="15"/>
    </row>
    <row r="258" ht="12">
      <c r="X258" s="15"/>
    </row>
    <row r="259" ht="12">
      <c r="X259" s="15"/>
    </row>
    <row r="260" ht="12">
      <c r="X260" s="15"/>
    </row>
    <row r="261" ht="12">
      <c r="X261" s="15"/>
    </row>
    <row r="262" ht="12">
      <c r="X262" s="15"/>
    </row>
    <row r="263" ht="12">
      <c r="X263" s="15"/>
    </row>
    <row r="264" ht="12">
      <c r="X264" s="15"/>
    </row>
    <row r="265" ht="12">
      <c r="X265" s="15"/>
    </row>
    <row r="266" ht="12">
      <c r="X266" s="15"/>
    </row>
    <row r="267" ht="12">
      <c r="X267" s="15"/>
    </row>
    <row r="268" ht="12">
      <c r="X268" s="15"/>
    </row>
    <row r="269" ht="12">
      <c r="X269" s="15"/>
    </row>
    <row r="270" ht="12">
      <c r="X270" s="15"/>
    </row>
    <row r="271" ht="12">
      <c r="X271" s="15"/>
    </row>
    <row r="272" ht="12">
      <c r="X272" s="15"/>
    </row>
    <row r="273" ht="12">
      <c r="X273" s="15"/>
    </row>
    <row r="274" ht="12">
      <c r="X274" s="15"/>
    </row>
    <row r="275" ht="12">
      <c r="X275" s="15"/>
    </row>
    <row r="276" ht="12">
      <c r="X276" s="15"/>
    </row>
    <row r="277" ht="12">
      <c r="X277" s="15"/>
    </row>
    <row r="278" ht="12">
      <c r="X278" s="15"/>
    </row>
    <row r="279" ht="12">
      <c r="X279" s="15"/>
    </row>
    <row r="280" ht="12">
      <c r="X280" s="15"/>
    </row>
    <row r="281" ht="12">
      <c r="X281" s="15"/>
    </row>
    <row r="282" ht="12">
      <c r="X282" s="15"/>
    </row>
    <row r="283" ht="12">
      <c r="X283" s="15"/>
    </row>
    <row r="284" ht="12">
      <c r="X284" s="15"/>
    </row>
    <row r="285" ht="12">
      <c r="X285" s="15"/>
    </row>
    <row r="286" ht="12">
      <c r="X286" s="15"/>
    </row>
    <row r="287" ht="12">
      <c r="X287" s="15"/>
    </row>
    <row r="288" ht="12">
      <c r="X288" s="15"/>
    </row>
    <row r="289" ht="12">
      <c r="X289" s="15"/>
    </row>
    <row r="290" ht="12">
      <c r="X290" s="15"/>
    </row>
    <row r="291" ht="12">
      <c r="X291" s="15"/>
    </row>
    <row r="292" ht="12">
      <c r="X292" s="15"/>
    </row>
    <row r="293" ht="12">
      <c r="X293" s="15"/>
    </row>
    <row r="294" ht="12">
      <c r="X294" s="15"/>
    </row>
    <row r="295" ht="12">
      <c r="X295" s="15"/>
    </row>
    <row r="296" ht="12">
      <c r="X296" s="15"/>
    </row>
    <row r="297" ht="12">
      <c r="X297" s="15"/>
    </row>
    <row r="298" ht="12">
      <c r="X298" s="15"/>
    </row>
    <row r="299" ht="12">
      <c r="X299" s="15"/>
    </row>
    <row r="300" ht="12">
      <c r="X300" s="15"/>
    </row>
    <row r="301" ht="12">
      <c r="X301" s="15"/>
    </row>
    <row r="302" ht="12">
      <c r="X302" s="15"/>
    </row>
    <row r="303" ht="12">
      <c r="X303" s="15"/>
    </row>
    <row r="304" ht="12">
      <c r="X304" s="15"/>
    </row>
    <row r="305" ht="12">
      <c r="X305" s="15"/>
    </row>
    <row r="306" ht="12">
      <c r="X306" s="15"/>
    </row>
    <row r="307" ht="12">
      <c r="X307" s="15"/>
    </row>
    <row r="308" ht="12">
      <c r="X308" s="15"/>
    </row>
    <row r="309" ht="12">
      <c r="X309" s="15"/>
    </row>
    <row r="310" ht="12">
      <c r="X310" s="15"/>
    </row>
    <row r="311" ht="12">
      <c r="X311" s="15"/>
    </row>
    <row r="312" ht="12">
      <c r="X312" s="15"/>
    </row>
    <row r="313" ht="12">
      <c r="X313" s="15"/>
    </row>
    <row r="314" ht="12">
      <c r="X314" s="15"/>
    </row>
    <row r="315" ht="12">
      <c r="X315" s="15"/>
    </row>
    <row r="316" ht="12">
      <c r="X316" s="15"/>
    </row>
    <row r="317" ht="12">
      <c r="X317" s="15"/>
    </row>
    <row r="318" ht="12">
      <c r="X318" s="15"/>
    </row>
    <row r="319" ht="12">
      <c r="X319" s="15"/>
    </row>
    <row r="320" ht="12">
      <c r="X320" s="15"/>
    </row>
    <row r="321" ht="12">
      <c r="X321" s="15"/>
    </row>
    <row r="322" ht="12">
      <c r="X322" s="15"/>
    </row>
    <row r="323" ht="12">
      <c r="X323" s="15"/>
    </row>
    <row r="324" ht="12">
      <c r="X324" s="15"/>
    </row>
    <row r="325" ht="12">
      <c r="X325" s="15"/>
    </row>
    <row r="326" ht="12">
      <c r="X326" s="15"/>
    </row>
    <row r="327" ht="12">
      <c r="X327" s="15"/>
    </row>
    <row r="328" ht="12">
      <c r="X328" s="15"/>
    </row>
    <row r="329" ht="12">
      <c r="X329" s="15"/>
    </row>
    <row r="330" ht="12">
      <c r="X330" s="15"/>
    </row>
    <row r="331" ht="12">
      <c r="X331" s="15"/>
    </row>
    <row r="332" ht="12">
      <c r="X332" s="15"/>
    </row>
    <row r="333" ht="12">
      <c r="X333" s="15"/>
    </row>
    <row r="334" ht="12">
      <c r="X334" s="15"/>
    </row>
    <row r="335" ht="12">
      <c r="X335" s="15"/>
    </row>
    <row r="336" ht="12">
      <c r="X336" s="15"/>
    </row>
    <row r="337" ht="12">
      <c r="X337" s="15"/>
    </row>
    <row r="338" ht="12">
      <c r="X338" s="15"/>
    </row>
    <row r="339" ht="12">
      <c r="X339" s="15"/>
    </row>
    <row r="340" ht="12">
      <c r="X340" s="15"/>
    </row>
    <row r="341" ht="12">
      <c r="X341" s="15"/>
    </row>
    <row r="342" ht="12">
      <c r="X342" s="15"/>
    </row>
    <row r="343" ht="12">
      <c r="X343" s="15"/>
    </row>
    <row r="344" ht="12">
      <c r="X344" s="15"/>
    </row>
    <row r="345" ht="12">
      <c r="X345" s="15"/>
    </row>
    <row r="346" ht="12">
      <c r="X346" s="15"/>
    </row>
    <row r="347" ht="12">
      <c r="X347" s="15"/>
    </row>
    <row r="348" ht="12">
      <c r="X348" s="15"/>
    </row>
    <row r="349" ht="12">
      <c r="X349" s="15"/>
    </row>
    <row r="350" ht="12">
      <c r="X350" s="15"/>
    </row>
    <row r="351" ht="12">
      <c r="X351" s="15"/>
    </row>
    <row r="352" ht="12">
      <c r="X352" s="15"/>
    </row>
    <row r="353" ht="12">
      <c r="X353" s="15"/>
    </row>
    <row r="354" ht="12">
      <c r="X354" s="15"/>
    </row>
    <row r="355" ht="12">
      <c r="X355" s="15"/>
    </row>
    <row r="356" ht="12">
      <c r="X356" s="15"/>
    </row>
    <row r="357" ht="12">
      <c r="X357" s="15"/>
    </row>
    <row r="358" ht="12">
      <c r="X358" s="15"/>
    </row>
    <row r="359" ht="12">
      <c r="X359" s="15"/>
    </row>
    <row r="360" ht="12">
      <c r="X360" s="15"/>
    </row>
    <row r="361" ht="12">
      <c r="X361" s="15"/>
    </row>
    <row r="362" ht="12">
      <c r="X362" s="15"/>
    </row>
    <row r="363" ht="12">
      <c r="X363" s="15"/>
    </row>
    <row r="364" ht="12">
      <c r="X364" s="15"/>
    </row>
    <row r="365" ht="12">
      <c r="X365" s="15"/>
    </row>
    <row r="366" ht="12">
      <c r="X366" s="15"/>
    </row>
    <row r="367" ht="12">
      <c r="X367" s="15"/>
    </row>
    <row r="368" ht="12">
      <c r="X368" s="15"/>
    </row>
    <row r="369" ht="12">
      <c r="X369" s="15"/>
    </row>
    <row r="370" ht="12">
      <c r="X370" s="15"/>
    </row>
    <row r="371" ht="12">
      <c r="X371" s="15"/>
    </row>
    <row r="372" ht="12">
      <c r="X372" s="15"/>
    </row>
    <row r="373" ht="12">
      <c r="X373" s="15"/>
    </row>
    <row r="374" ht="12">
      <c r="X374" s="15"/>
    </row>
    <row r="375" ht="12">
      <c r="X375" s="15"/>
    </row>
    <row r="376" ht="12">
      <c r="X376" s="15"/>
    </row>
    <row r="377" ht="12">
      <c r="X377" s="15"/>
    </row>
    <row r="378" ht="12">
      <c r="X378" s="15"/>
    </row>
    <row r="379" ht="12">
      <c r="X379" s="15"/>
    </row>
    <row r="380" ht="12">
      <c r="X380" s="15"/>
    </row>
    <row r="381" ht="12">
      <c r="X381" s="15"/>
    </row>
    <row r="382" ht="12">
      <c r="X382" s="15"/>
    </row>
    <row r="383" ht="12">
      <c r="X383" s="15"/>
    </row>
    <row r="384" ht="12">
      <c r="X384" s="15"/>
    </row>
    <row r="385" ht="12">
      <c r="X385" s="15"/>
    </row>
    <row r="386" ht="12">
      <c r="X386" s="15"/>
    </row>
    <row r="387" ht="12">
      <c r="X387" s="15"/>
    </row>
    <row r="388" ht="12">
      <c r="X388" s="15"/>
    </row>
  </sheetData>
  <mergeCells count="8">
    <mergeCell ref="B182:O182"/>
    <mergeCell ref="B183:O183"/>
    <mergeCell ref="B193:O193"/>
    <mergeCell ref="B194:O194"/>
    <mergeCell ref="B195:O195"/>
    <mergeCell ref="B196:O196"/>
    <mergeCell ref="B197:O197"/>
    <mergeCell ref="B198:O198"/>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J185"/>
  <sheetViews>
    <sheetView workbookViewId="0" topLeftCell="A163">
      <selection activeCell="A173" sqref="A173:IV178"/>
    </sheetView>
  </sheetViews>
  <sheetFormatPr defaultColWidth="11.00390625" defaultRowHeight="12.75"/>
  <cols>
    <col min="1" max="1" width="8.875" style="0" customWidth="1"/>
    <col min="2" max="2" width="18.625" style="0" customWidth="1"/>
    <col min="3" max="62" width="9.00390625" style="10" customWidth="1"/>
    <col min="63" max="16384" width="8.875" style="0" customWidth="1"/>
  </cols>
  <sheetData>
    <row r="1" ht="12">
      <c r="B1" s="1" t="s">
        <v>50</v>
      </c>
    </row>
    <row r="3" ht="12">
      <c r="B3" s="1" t="s">
        <v>31</v>
      </c>
    </row>
    <row r="5" spans="3:24" ht="12">
      <c r="C5" s="25" t="s">
        <v>52</v>
      </c>
      <c r="D5" s="25" t="s">
        <v>53</v>
      </c>
      <c r="E5" s="25" t="s">
        <v>54</v>
      </c>
      <c r="F5" s="25" t="s">
        <v>55</v>
      </c>
      <c r="G5" s="25" t="s">
        <v>56</v>
      </c>
      <c r="H5" s="25" t="s">
        <v>57</v>
      </c>
      <c r="I5" s="25" t="s">
        <v>58</v>
      </c>
      <c r="J5" s="25" t="s">
        <v>59</v>
      </c>
      <c r="K5" s="25" t="s">
        <v>60</v>
      </c>
      <c r="L5" s="25" t="s">
        <v>61</v>
      </c>
      <c r="M5" s="25" t="s">
        <v>62</v>
      </c>
      <c r="N5" s="25" t="s">
        <v>63</v>
      </c>
      <c r="O5" s="25" t="s">
        <v>64</v>
      </c>
      <c r="P5" s="25" t="s">
        <v>65</v>
      </c>
      <c r="Q5" s="25" t="s">
        <v>66</v>
      </c>
      <c r="R5" s="25" t="s">
        <v>67</v>
      </c>
      <c r="S5" s="25" t="s">
        <v>68</v>
      </c>
      <c r="T5" s="25" t="s">
        <v>69</v>
      </c>
      <c r="U5" s="25" t="s">
        <v>33</v>
      </c>
      <c r="V5" s="25" t="s">
        <v>34</v>
      </c>
      <c r="W5" s="25" t="s">
        <v>35</v>
      </c>
      <c r="X5" s="25" t="s">
        <v>36</v>
      </c>
    </row>
    <row r="7" spans="1:2" ht="12">
      <c r="A7" t="s">
        <v>42</v>
      </c>
      <c r="B7" s="1" t="s">
        <v>70</v>
      </c>
    </row>
    <row r="9" spans="1:24" ht="12">
      <c r="A9">
        <v>1</v>
      </c>
      <c r="B9" s="1" t="s">
        <v>71</v>
      </c>
      <c r="C9" s="26">
        <v>6969</v>
      </c>
      <c r="D9" s="26">
        <v>6832</v>
      </c>
      <c r="E9" s="26">
        <v>6335</v>
      </c>
      <c r="F9" s="26">
        <v>6339</v>
      </c>
      <c r="G9" s="26">
        <v>6223</v>
      </c>
      <c r="H9" s="26">
        <v>6251</v>
      </c>
      <c r="I9" s="26">
        <v>6197</v>
      </c>
      <c r="J9" s="26">
        <v>5826</v>
      </c>
      <c r="K9" s="26">
        <v>5788</v>
      </c>
      <c r="L9" s="26">
        <v>6012</v>
      </c>
      <c r="M9" s="26">
        <v>6002</v>
      </c>
      <c r="N9" s="26">
        <v>6106</v>
      </c>
      <c r="O9" s="26">
        <v>6246</v>
      </c>
      <c r="P9" s="26">
        <v>6393</v>
      </c>
      <c r="Q9" s="26">
        <v>6329</v>
      </c>
      <c r="R9" s="26">
        <v>6423</v>
      </c>
      <c r="S9" s="26">
        <v>6679</v>
      </c>
      <c r="T9" s="26">
        <v>6875</v>
      </c>
      <c r="U9" s="5">
        <v>7069</v>
      </c>
      <c r="V9" s="6">
        <v>7324</v>
      </c>
      <c r="W9" s="6">
        <v>7509</v>
      </c>
      <c r="X9" s="12">
        <v>7577</v>
      </c>
    </row>
    <row r="10" spans="1:14" ht="12">
      <c r="A10">
        <v>2</v>
      </c>
      <c r="B10" s="1" t="s">
        <v>72</v>
      </c>
      <c r="C10" s="14" t="s">
        <v>73</v>
      </c>
      <c r="D10" s="14" t="s">
        <v>73</v>
      </c>
      <c r="E10" s="14" t="s">
        <v>73</v>
      </c>
      <c r="F10" s="14" t="s">
        <v>73</v>
      </c>
      <c r="G10" s="14" t="s">
        <v>73</v>
      </c>
      <c r="H10" s="14" t="s">
        <v>73</v>
      </c>
      <c r="I10" s="14" t="s">
        <v>73</v>
      </c>
      <c r="J10" s="14" t="s">
        <v>73</v>
      </c>
      <c r="K10" s="14" t="s">
        <v>73</v>
      </c>
      <c r="L10" s="14" t="s">
        <v>73</v>
      </c>
      <c r="M10" s="14" t="s">
        <v>73</v>
      </c>
      <c r="N10" s="14" t="s">
        <v>73</v>
      </c>
    </row>
    <row r="11" spans="1:24" ht="12">
      <c r="A11">
        <v>3</v>
      </c>
      <c r="B11" s="1" t="s">
        <v>74</v>
      </c>
      <c r="C11" s="26">
        <v>2152</v>
      </c>
      <c r="D11" s="26">
        <v>2045</v>
      </c>
      <c r="E11" s="26">
        <v>2010</v>
      </c>
      <c r="F11" s="26">
        <v>1900</v>
      </c>
      <c r="G11" s="26">
        <v>1810</v>
      </c>
      <c r="H11" s="26">
        <v>1789</v>
      </c>
      <c r="I11" s="26">
        <v>1790</v>
      </c>
      <c r="J11" s="26">
        <v>1785</v>
      </c>
      <c r="K11" s="26">
        <v>1771</v>
      </c>
      <c r="L11" s="26">
        <v>1781</v>
      </c>
      <c r="M11" s="26">
        <v>1725</v>
      </c>
      <c r="N11" s="26">
        <v>1713</v>
      </c>
      <c r="O11" s="26">
        <v>1596</v>
      </c>
      <c r="P11" s="26">
        <v>1554</v>
      </c>
      <c r="Q11" s="26">
        <v>1509</v>
      </c>
      <c r="R11" s="26">
        <v>1502</v>
      </c>
      <c r="S11" s="26">
        <v>1527</v>
      </c>
      <c r="T11" s="26">
        <v>1522</v>
      </c>
      <c r="U11" s="5">
        <v>1593</v>
      </c>
      <c r="V11" s="6">
        <v>1488</v>
      </c>
      <c r="W11" s="6">
        <v>1493</v>
      </c>
      <c r="X11" s="12">
        <v>1484</v>
      </c>
    </row>
    <row r="12" spans="1:24" ht="12">
      <c r="A12">
        <v>4</v>
      </c>
      <c r="B12" s="1" t="s">
        <v>75</v>
      </c>
      <c r="C12" s="26">
        <v>912</v>
      </c>
      <c r="D12" s="26">
        <v>913</v>
      </c>
      <c r="E12" s="26">
        <v>825</v>
      </c>
      <c r="F12" s="26">
        <v>827</v>
      </c>
      <c r="G12" s="26">
        <v>831</v>
      </c>
      <c r="H12" s="26">
        <v>829</v>
      </c>
      <c r="I12" s="26">
        <v>788</v>
      </c>
      <c r="J12" s="26">
        <v>797</v>
      </c>
      <c r="K12" s="26">
        <v>743</v>
      </c>
      <c r="L12" s="26">
        <v>710</v>
      </c>
      <c r="M12" s="26">
        <v>717</v>
      </c>
      <c r="N12" s="26">
        <v>680</v>
      </c>
      <c r="O12" s="26">
        <v>648</v>
      </c>
      <c r="P12" s="26">
        <v>644</v>
      </c>
      <c r="Q12" s="26">
        <v>636</v>
      </c>
      <c r="R12" s="26">
        <v>668</v>
      </c>
      <c r="S12" s="26">
        <v>650</v>
      </c>
      <c r="T12" s="26">
        <v>668</v>
      </c>
      <c r="U12" s="5">
        <v>691</v>
      </c>
      <c r="V12" s="6">
        <v>713</v>
      </c>
      <c r="W12" s="6">
        <v>711</v>
      </c>
      <c r="X12" s="12">
        <v>721</v>
      </c>
    </row>
    <row r="13" spans="1:24" ht="12">
      <c r="A13">
        <v>5</v>
      </c>
      <c r="B13" s="1" t="s">
        <v>76</v>
      </c>
      <c r="C13" s="26">
        <v>3138</v>
      </c>
      <c r="D13" s="26">
        <v>3142</v>
      </c>
      <c r="E13" s="26">
        <v>3016</v>
      </c>
      <c r="F13" s="26">
        <v>2960</v>
      </c>
      <c r="G13" s="26">
        <v>2972</v>
      </c>
      <c r="H13" s="26">
        <v>3005</v>
      </c>
      <c r="I13" s="26">
        <v>3036</v>
      </c>
      <c r="J13" s="26">
        <v>3052</v>
      </c>
      <c r="K13" s="26">
        <v>3127</v>
      </c>
      <c r="L13" s="26">
        <v>3056</v>
      </c>
      <c r="M13" s="26">
        <v>3072</v>
      </c>
      <c r="N13" s="26">
        <v>3111</v>
      </c>
      <c r="O13" s="26">
        <v>3106</v>
      </c>
      <c r="P13" s="26">
        <v>3092</v>
      </c>
      <c r="Q13" s="26">
        <v>3042</v>
      </c>
      <c r="R13" s="26">
        <v>2993</v>
      </c>
      <c r="S13" s="26">
        <v>3011</v>
      </c>
      <c r="T13" s="26">
        <v>2891</v>
      </c>
      <c r="U13" s="5">
        <v>2884</v>
      </c>
      <c r="V13" s="6">
        <v>2728</v>
      </c>
      <c r="W13" s="6">
        <v>2887</v>
      </c>
      <c r="X13" s="12">
        <v>2806</v>
      </c>
    </row>
    <row r="14" spans="1:24" ht="12">
      <c r="A14">
        <v>6</v>
      </c>
      <c r="B14" s="1" t="s">
        <v>77</v>
      </c>
      <c r="C14" s="26">
        <v>15235</v>
      </c>
      <c r="D14" s="26">
        <v>15221</v>
      </c>
      <c r="E14" s="26">
        <v>15131</v>
      </c>
      <c r="F14" s="26">
        <v>14994</v>
      </c>
      <c r="G14" s="26">
        <v>15051</v>
      </c>
      <c r="H14" s="26">
        <v>15261</v>
      </c>
      <c r="I14" s="26">
        <v>15759</v>
      </c>
      <c r="J14" s="26">
        <v>16612</v>
      </c>
      <c r="K14" s="26">
        <v>17322</v>
      </c>
      <c r="L14" s="26">
        <v>17929</v>
      </c>
      <c r="M14" s="26">
        <v>18639</v>
      </c>
      <c r="N14" s="26">
        <v>19319</v>
      </c>
      <c r="O14" s="26">
        <v>19892</v>
      </c>
      <c r="P14" s="26">
        <v>20748</v>
      </c>
      <c r="Q14" s="26">
        <v>21442</v>
      </c>
      <c r="R14" s="26">
        <v>21715</v>
      </c>
      <c r="S14" s="26">
        <v>22208</v>
      </c>
      <c r="T14" s="26">
        <v>22563</v>
      </c>
      <c r="U14" s="5">
        <v>22846</v>
      </c>
      <c r="V14" s="6">
        <v>22748</v>
      </c>
      <c r="W14" s="6">
        <v>23305</v>
      </c>
      <c r="X14" s="12">
        <v>23372</v>
      </c>
    </row>
    <row r="15" spans="1:14" ht="12">
      <c r="A15">
        <v>7</v>
      </c>
      <c r="B15" s="1" t="s">
        <v>78</v>
      </c>
      <c r="C15" s="26">
        <v>493</v>
      </c>
      <c r="D15" s="26">
        <v>456</v>
      </c>
      <c r="E15" s="26">
        <v>445</v>
      </c>
      <c r="F15" s="14" t="s">
        <v>73</v>
      </c>
      <c r="G15" s="14" t="s">
        <v>73</v>
      </c>
      <c r="H15" s="14" t="s">
        <v>73</v>
      </c>
      <c r="I15" s="14" t="s">
        <v>73</v>
      </c>
      <c r="J15" s="14" t="s">
        <v>73</v>
      </c>
      <c r="K15" s="14" t="s">
        <v>73</v>
      </c>
      <c r="L15" s="14" t="s">
        <v>73</v>
      </c>
      <c r="M15" s="14" t="s">
        <v>73</v>
      </c>
      <c r="N15" s="14" t="s">
        <v>73</v>
      </c>
    </row>
    <row r="16" spans="1:24" ht="12">
      <c r="A16">
        <v>8</v>
      </c>
      <c r="B16" s="1" t="s">
        <v>79</v>
      </c>
      <c r="C16" s="26">
        <v>2027</v>
      </c>
      <c r="D16" s="26">
        <v>2009</v>
      </c>
      <c r="E16" s="26">
        <v>1911</v>
      </c>
      <c r="F16" s="26">
        <v>1806</v>
      </c>
      <c r="G16" s="26">
        <v>1697</v>
      </c>
      <c r="H16" s="26">
        <v>1627</v>
      </c>
      <c r="I16" s="26">
        <v>1558</v>
      </c>
      <c r="J16" s="26">
        <v>1591</v>
      </c>
      <c r="K16" s="26">
        <v>1592</v>
      </c>
      <c r="L16" s="26">
        <v>1571</v>
      </c>
      <c r="M16" s="26">
        <v>1588</v>
      </c>
      <c r="N16" s="26">
        <v>1599</v>
      </c>
      <c r="O16" s="26">
        <v>1630</v>
      </c>
      <c r="P16" s="26">
        <v>1665</v>
      </c>
      <c r="Q16" s="26">
        <v>1581</v>
      </c>
      <c r="R16" s="26">
        <v>1645</v>
      </c>
      <c r="S16" s="26">
        <v>1703</v>
      </c>
      <c r="T16" s="26">
        <v>1704</v>
      </c>
      <c r="U16" s="5">
        <v>1748</v>
      </c>
      <c r="V16" s="6">
        <v>1686</v>
      </c>
      <c r="W16" s="6">
        <v>1718</v>
      </c>
      <c r="X16" s="12">
        <v>1719</v>
      </c>
    </row>
    <row r="17" spans="1:24" ht="12">
      <c r="A17">
        <v>9</v>
      </c>
      <c r="B17" s="1" t="s">
        <v>80</v>
      </c>
      <c r="C17" s="26">
        <v>1076</v>
      </c>
      <c r="D17" s="26">
        <v>942</v>
      </c>
      <c r="E17" s="26">
        <v>879</v>
      </c>
      <c r="F17" s="26">
        <v>819</v>
      </c>
      <c r="G17" s="26">
        <v>760</v>
      </c>
      <c r="H17" s="26">
        <v>740</v>
      </c>
      <c r="I17" s="26">
        <v>708</v>
      </c>
      <c r="J17" s="26">
        <v>663</v>
      </c>
      <c r="K17" s="26">
        <v>655</v>
      </c>
      <c r="L17" s="26">
        <v>645</v>
      </c>
      <c r="M17" s="26">
        <v>639</v>
      </c>
      <c r="N17" s="26">
        <v>611</v>
      </c>
      <c r="O17" s="26">
        <v>619</v>
      </c>
      <c r="P17" s="26">
        <v>615</v>
      </c>
      <c r="Q17" s="26">
        <v>619</v>
      </c>
      <c r="R17" s="26">
        <v>604</v>
      </c>
      <c r="S17" s="26">
        <v>579</v>
      </c>
      <c r="T17" s="26">
        <v>588</v>
      </c>
      <c r="U17" s="5">
        <v>594</v>
      </c>
      <c r="V17" s="6">
        <v>588</v>
      </c>
      <c r="W17" s="6">
        <v>590</v>
      </c>
      <c r="X17" s="12">
        <v>585</v>
      </c>
    </row>
    <row r="18" spans="1:24" ht="12">
      <c r="A18">
        <v>10</v>
      </c>
      <c r="B18" s="1" t="s">
        <v>81</v>
      </c>
      <c r="C18" s="26">
        <v>4745</v>
      </c>
      <c r="D18" s="26">
        <v>4611</v>
      </c>
      <c r="E18" s="26">
        <v>4487</v>
      </c>
      <c r="F18" s="26">
        <v>4506</v>
      </c>
      <c r="G18" s="26">
        <v>4390</v>
      </c>
      <c r="H18" s="26">
        <v>4341</v>
      </c>
      <c r="I18" s="26">
        <v>4282</v>
      </c>
      <c r="J18" s="26">
        <v>4211</v>
      </c>
      <c r="K18" s="26">
        <v>4300</v>
      </c>
      <c r="L18" s="26">
        <v>5165</v>
      </c>
      <c r="M18" s="26">
        <v>5225</v>
      </c>
      <c r="N18" s="26">
        <v>5282</v>
      </c>
      <c r="O18" s="26">
        <v>5312</v>
      </c>
      <c r="P18" s="26">
        <v>5215</v>
      </c>
      <c r="Q18" s="26">
        <v>5175</v>
      </c>
      <c r="R18" s="26">
        <v>5186</v>
      </c>
      <c r="S18" s="26">
        <v>5239</v>
      </c>
      <c r="T18" s="26">
        <v>5183</v>
      </c>
      <c r="U18" s="5">
        <v>5059</v>
      </c>
      <c r="V18" s="6">
        <v>4693</v>
      </c>
      <c r="W18" s="6">
        <v>4826</v>
      </c>
      <c r="X18" s="12">
        <v>4794</v>
      </c>
    </row>
    <row r="19" spans="1:14" ht="12">
      <c r="A19">
        <v>11</v>
      </c>
      <c r="B19" s="1" t="s">
        <v>82</v>
      </c>
      <c r="C19" s="14" t="s">
        <v>73</v>
      </c>
      <c r="D19" s="14" t="s">
        <v>73</v>
      </c>
      <c r="E19" s="14" t="s">
        <v>73</v>
      </c>
      <c r="F19" s="14" t="s">
        <v>73</v>
      </c>
      <c r="G19" s="14" t="s">
        <v>73</v>
      </c>
      <c r="H19" s="14" t="s">
        <v>73</v>
      </c>
      <c r="I19" s="14" t="s">
        <v>73</v>
      </c>
      <c r="J19" s="14" t="s">
        <v>73</v>
      </c>
      <c r="K19" s="14" t="s">
        <v>73</v>
      </c>
      <c r="L19" s="14" t="s">
        <v>73</v>
      </c>
      <c r="M19" s="14" t="s">
        <v>73</v>
      </c>
      <c r="N19" s="14" t="s">
        <v>73</v>
      </c>
    </row>
    <row r="20" spans="1:24" ht="12">
      <c r="A20">
        <v>12</v>
      </c>
      <c r="B20" s="1" t="s">
        <v>83</v>
      </c>
      <c r="C20" s="14" t="s">
        <v>73</v>
      </c>
      <c r="D20" s="14" t="s">
        <v>73</v>
      </c>
      <c r="E20" s="14" t="s">
        <v>73</v>
      </c>
      <c r="F20" s="14" t="s">
        <v>73</v>
      </c>
      <c r="G20" s="14" t="s">
        <v>73</v>
      </c>
      <c r="H20" s="14" t="s">
        <v>73</v>
      </c>
      <c r="I20" s="14" t="s">
        <v>73</v>
      </c>
      <c r="J20" s="14" t="s">
        <v>73</v>
      </c>
      <c r="K20" s="14" t="s">
        <v>73</v>
      </c>
      <c r="L20" s="14" t="s">
        <v>73</v>
      </c>
      <c r="M20" s="14" t="s">
        <v>73</v>
      </c>
      <c r="N20" s="14" t="s">
        <v>73</v>
      </c>
      <c r="W20" s="6">
        <v>1488</v>
      </c>
      <c r="X20" s="12">
        <v>1516</v>
      </c>
    </row>
    <row r="21" spans="1:24" ht="12">
      <c r="A21">
        <v>13</v>
      </c>
      <c r="B21" s="1" t="s">
        <v>84</v>
      </c>
      <c r="C21" s="26">
        <v>619</v>
      </c>
      <c r="D21" s="26">
        <v>613</v>
      </c>
      <c r="E21" s="26">
        <v>613</v>
      </c>
      <c r="F21" s="26">
        <v>602</v>
      </c>
      <c r="G21" s="26">
        <v>590</v>
      </c>
      <c r="H21" s="26">
        <v>645</v>
      </c>
      <c r="I21" s="26">
        <v>645</v>
      </c>
      <c r="J21" s="26">
        <v>646</v>
      </c>
      <c r="K21" s="26">
        <v>689</v>
      </c>
      <c r="L21" s="26">
        <v>719</v>
      </c>
      <c r="M21" s="26">
        <v>723</v>
      </c>
      <c r="N21" s="26">
        <v>760</v>
      </c>
      <c r="O21" s="26">
        <v>738</v>
      </c>
      <c r="P21" s="26">
        <v>792</v>
      </c>
      <c r="Q21" s="26">
        <v>824</v>
      </c>
      <c r="R21" s="26">
        <v>836</v>
      </c>
      <c r="S21" s="26">
        <v>899</v>
      </c>
      <c r="T21" s="26">
        <v>868</v>
      </c>
      <c r="U21" s="5">
        <v>872</v>
      </c>
      <c r="V21" s="6">
        <v>933</v>
      </c>
      <c r="W21" s="6">
        <v>996</v>
      </c>
      <c r="X21" s="12">
        <v>1007</v>
      </c>
    </row>
    <row r="22" spans="1:24" ht="12">
      <c r="A22">
        <v>14</v>
      </c>
      <c r="B22" s="1" t="s">
        <v>85</v>
      </c>
      <c r="C22" s="26">
        <v>1025</v>
      </c>
      <c r="D22" s="26">
        <v>995</v>
      </c>
      <c r="E22" s="26">
        <v>1003</v>
      </c>
      <c r="F22" s="26">
        <v>1113</v>
      </c>
      <c r="G22" s="26">
        <v>1088</v>
      </c>
      <c r="H22" s="26">
        <v>1119</v>
      </c>
      <c r="I22" s="26">
        <v>1074</v>
      </c>
      <c r="J22" s="26">
        <v>1060</v>
      </c>
      <c r="K22" s="26">
        <v>1090</v>
      </c>
      <c r="L22" s="26">
        <v>1129</v>
      </c>
      <c r="M22" s="26">
        <v>1141</v>
      </c>
      <c r="N22" s="26">
        <v>1169</v>
      </c>
      <c r="O22" s="26">
        <v>1154</v>
      </c>
      <c r="P22" s="26">
        <v>1142</v>
      </c>
      <c r="Q22" s="26">
        <v>1098</v>
      </c>
      <c r="R22" s="26">
        <v>1088</v>
      </c>
      <c r="S22" s="26">
        <v>1149</v>
      </c>
      <c r="T22" s="26">
        <v>1127</v>
      </c>
      <c r="U22" s="5">
        <v>1064</v>
      </c>
      <c r="V22" s="6">
        <v>930</v>
      </c>
      <c r="W22" s="6">
        <v>933</v>
      </c>
      <c r="X22" s="12">
        <v>881</v>
      </c>
    </row>
    <row r="23" spans="1:24" ht="12">
      <c r="A23">
        <v>15</v>
      </c>
      <c r="B23" s="1" t="s">
        <v>86</v>
      </c>
      <c r="C23" s="26">
        <v>1347</v>
      </c>
      <c r="D23" s="26">
        <v>1340</v>
      </c>
      <c r="E23" s="26">
        <v>1241</v>
      </c>
      <c r="F23" s="26">
        <v>1268</v>
      </c>
      <c r="G23" s="26">
        <v>1258</v>
      </c>
      <c r="H23" s="26">
        <v>1332</v>
      </c>
      <c r="I23" s="26">
        <v>1336</v>
      </c>
      <c r="J23" s="26">
        <v>1317</v>
      </c>
      <c r="K23" s="26">
        <v>1338</v>
      </c>
      <c r="L23" s="26">
        <v>1417</v>
      </c>
      <c r="M23" s="26">
        <v>1418</v>
      </c>
      <c r="N23" s="26">
        <v>1368</v>
      </c>
      <c r="O23" s="26">
        <v>1340</v>
      </c>
      <c r="P23" s="26">
        <v>1339</v>
      </c>
      <c r="Q23" s="26">
        <v>1358</v>
      </c>
      <c r="R23" s="26">
        <v>1410</v>
      </c>
      <c r="S23" s="26">
        <v>1464</v>
      </c>
      <c r="T23" s="26">
        <v>1413</v>
      </c>
      <c r="U23" s="5">
        <v>1438</v>
      </c>
      <c r="V23" s="6">
        <v>1408</v>
      </c>
      <c r="W23" s="6">
        <v>1409</v>
      </c>
      <c r="X23" s="12">
        <v>1437</v>
      </c>
    </row>
    <row r="24" spans="1:24" ht="12">
      <c r="A24">
        <v>16</v>
      </c>
      <c r="B24" s="1" t="s">
        <v>87</v>
      </c>
      <c r="C24" s="26">
        <v>760</v>
      </c>
      <c r="D24" s="26">
        <v>768</v>
      </c>
      <c r="E24" s="26">
        <v>704</v>
      </c>
      <c r="F24" s="26">
        <v>690</v>
      </c>
      <c r="G24" s="26">
        <v>689</v>
      </c>
      <c r="H24" s="26">
        <v>690</v>
      </c>
      <c r="I24" s="26">
        <v>690</v>
      </c>
      <c r="J24" s="26">
        <v>666</v>
      </c>
      <c r="K24" s="26">
        <v>688</v>
      </c>
      <c r="L24" s="26">
        <v>728</v>
      </c>
      <c r="M24" s="26">
        <v>721</v>
      </c>
      <c r="N24" s="26">
        <v>750</v>
      </c>
      <c r="O24" s="26">
        <v>754</v>
      </c>
      <c r="P24" s="26">
        <v>757</v>
      </c>
      <c r="Q24" s="26">
        <v>779</v>
      </c>
      <c r="R24" s="26">
        <v>797</v>
      </c>
      <c r="S24" s="26">
        <v>789</v>
      </c>
      <c r="T24" s="26">
        <v>813</v>
      </c>
      <c r="U24" s="5">
        <v>839</v>
      </c>
      <c r="V24" s="6">
        <v>823</v>
      </c>
      <c r="W24" s="6">
        <v>840</v>
      </c>
      <c r="X24" s="12">
        <v>850</v>
      </c>
    </row>
    <row r="25" spans="1:24" ht="12">
      <c r="A25">
        <v>17</v>
      </c>
      <c r="B25" s="1" t="s">
        <v>88</v>
      </c>
      <c r="C25" s="26">
        <v>14155</v>
      </c>
      <c r="D25" s="26">
        <v>13831</v>
      </c>
      <c r="E25" s="26">
        <v>13279</v>
      </c>
      <c r="F25" s="26">
        <v>12510</v>
      </c>
      <c r="G25" s="26">
        <v>12123</v>
      </c>
      <c r="H25" s="26">
        <v>11851</v>
      </c>
      <c r="I25" s="26">
        <v>11820</v>
      </c>
      <c r="J25" s="26">
        <v>12203</v>
      </c>
      <c r="K25" s="26">
        <v>12778</v>
      </c>
      <c r="L25" s="26">
        <v>13113</v>
      </c>
      <c r="M25" s="26">
        <v>13472</v>
      </c>
      <c r="N25" s="26">
        <v>14029</v>
      </c>
      <c r="O25" s="26">
        <v>14593</v>
      </c>
      <c r="P25" s="26">
        <v>15001</v>
      </c>
      <c r="Q25" s="26">
        <v>15021</v>
      </c>
      <c r="R25" s="26">
        <v>15180</v>
      </c>
      <c r="S25" s="26">
        <v>15239</v>
      </c>
      <c r="T25" s="26">
        <v>15208</v>
      </c>
      <c r="U25" s="5">
        <v>14866</v>
      </c>
      <c r="V25" s="6">
        <v>14664</v>
      </c>
      <c r="W25" s="6">
        <v>15013</v>
      </c>
      <c r="X25" s="12">
        <v>14755</v>
      </c>
    </row>
    <row r="26" spans="1:24" ht="12">
      <c r="A26">
        <v>18</v>
      </c>
      <c r="B26" s="1" t="s">
        <v>89</v>
      </c>
      <c r="C26" s="26">
        <v>1490</v>
      </c>
      <c r="D26" s="26">
        <v>1480</v>
      </c>
      <c r="E26" s="26">
        <v>1439</v>
      </c>
      <c r="F26" s="26">
        <v>1458</v>
      </c>
      <c r="G26" s="26">
        <v>1805</v>
      </c>
      <c r="H26" s="26">
        <v>1766</v>
      </c>
      <c r="I26" s="26">
        <v>1831</v>
      </c>
      <c r="J26" s="26">
        <v>1887</v>
      </c>
      <c r="K26" s="26">
        <v>1956</v>
      </c>
      <c r="L26" s="26">
        <v>2055</v>
      </c>
      <c r="M26" s="26">
        <v>2086</v>
      </c>
      <c r="N26" s="26">
        <v>2170</v>
      </c>
      <c r="O26" s="26">
        <v>2253</v>
      </c>
      <c r="P26" s="26">
        <v>2328</v>
      </c>
      <c r="Q26" s="26">
        <v>2352</v>
      </c>
      <c r="R26" s="26">
        <v>2360</v>
      </c>
      <c r="S26" s="26">
        <v>2328</v>
      </c>
      <c r="T26" s="26">
        <v>2281</v>
      </c>
      <c r="U26" s="5">
        <v>2297</v>
      </c>
      <c r="V26" s="6">
        <v>2308</v>
      </c>
      <c r="W26" s="6">
        <v>2317</v>
      </c>
      <c r="X26" s="12">
        <v>2418</v>
      </c>
    </row>
    <row r="27" spans="1:24" ht="12">
      <c r="A27">
        <v>19</v>
      </c>
      <c r="B27" s="1" t="s">
        <v>90</v>
      </c>
      <c r="C27" s="26">
        <v>2754</v>
      </c>
      <c r="D27" s="26">
        <v>2788</v>
      </c>
      <c r="E27" s="26">
        <v>2688</v>
      </c>
      <c r="F27" s="26">
        <v>2619</v>
      </c>
      <c r="G27" s="26">
        <v>2562</v>
      </c>
      <c r="H27" s="26">
        <v>2470</v>
      </c>
      <c r="I27" s="26">
        <v>2473</v>
      </c>
      <c r="J27" s="26">
        <v>2450</v>
      </c>
      <c r="K27" s="26">
        <v>2502</v>
      </c>
      <c r="L27" s="26">
        <v>2501</v>
      </c>
      <c r="M27" s="26">
        <v>2627</v>
      </c>
      <c r="N27" s="26">
        <v>2633</v>
      </c>
      <c r="O27" s="26">
        <v>2698</v>
      </c>
      <c r="P27" s="26">
        <v>2649</v>
      </c>
      <c r="Q27" s="26">
        <v>2726</v>
      </c>
      <c r="R27" s="26">
        <v>2692</v>
      </c>
      <c r="S27" s="26">
        <v>2578</v>
      </c>
      <c r="T27" s="26">
        <v>2708</v>
      </c>
      <c r="U27" s="5">
        <v>2672</v>
      </c>
      <c r="V27" s="6">
        <v>2443</v>
      </c>
      <c r="W27" s="6">
        <v>2610</v>
      </c>
      <c r="X27" s="12">
        <v>2616</v>
      </c>
    </row>
    <row r="28" spans="1:24" ht="12">
      <c r="A28">
        <v>20</v>
      </c>
      <c r="B28" s="1" t="s">
        <v>91</v>
      </c>
      <c r="C28" s="26">
        <v>517</v>
      </c>
      <c r="D28" s="26">
        <v>488</v>
      </c>
      <c r="E28" s="26">
        <v>495</v>
      </c>
      <c r="F28" s="26">
        <v>445</v>
      </c>
      <c r="G28" s="26">
        <v>423</v>
      </c>
      <c r="H28" s="26">
        <v>440</v>
      </c>
      <c r="I28" s="26">
        <v>442</v>
      </c>
      <c r="J28" s="26">
        <v>415</v>
      </c>
      <c r="K28" s="26">
        <v>433</v>
      </c>
      <c r="L28" s="26">
        <v>416</v>
      </c>
      <c r="M28" s="26">
        <v>415</v>
      </c>
      <c r="N28" s="26">
        <v>440</v>
      </c>
      <c r="O28" s="26">
        <v>435</v>
      </c>
      <c r="P28" s="26">
        <v>418</v>
      </c>
      <c r="Q28" s="26">
        <v>429</v>
      </c>
      <c r="R28" s="26">
        <v>423</v>
      </c>
      <c r="S28" s="26">
        <v>436</v>
      </c>
      <c r="T28" s="26">
        <v>405</v>
      </c>
      <c r="U28" s="5">
        <v>391</v>
      </c>
      <c r="V28" s="6">
        <v>400</v>
      </c>
      <c r="W28" s="6">
        <v>398</v>
      </c>
      <c r="X28" s="12">
        <v>421</v>
      </c>
    </row>
    <row r="29" spans="1:24" ht="12">
      <c r="A29">
        <v>21</v>
      </c>
      <c r="B29" s="1" t="s">
        <v>92</v>
      </c>
      <c r="C29" s="26">
        <v>6424</v>
      </c>
      <c r="D29" s="26">
        <v>6243</v>
      </c>
      <c r="E29" s="26">
        <v>6127</v>
      </c>
      <c r="F29" s="26">
        <v>5974</v>
      </c>
      <c r="G29" s="26">
        <v>5824</v>
      </c>
      <c r="H29" s="26">
        <v>5714</v>
      </c>
      <c r="I29" s="26">
        <v>5624</v>
      </c>
      <c r="J29" s="26">
        <v>5757</v>
      </c>
      <c r="K29" s="26">
        <v>5629</v>
      </c>
      <c r="L29" s="26">
        <v>5675</v>
      </c>
      <c r="M29" s="26">
        <v>5765</v>
      </c>
      <c r="N29" s="26">
        <v>5976</v>
      </c>
      <c r="O29" s="26">
        <v>6159</v>
      </c>
      <c r="P29" s="26">
        <v>6025</v>
      </c>
      <c r="Q29" s="26">
        <v>5955</v>
      </c>
      <c r="R29" s="26">
        <v>5956</v>
      </c>
      <c r="S29" s="26">
        <v>5949</v>
      </c>
      <c r="T29" s="26">
        <v>5963</v>
      </c>
      <c r="U29" s="5">
        <v>6019</v>
      </c>
      <c r="V29" s="6">
        <v>5810</v>
      </c>
      <c r="W29" s="6">
        <v>5816</v>
      </c>
      <c r="X29" s="12">
        <v>5604</v>
      </c>
    </row>
    <row r="30" spans="1:24" ht="12">
      <c r="A30">
        <v>22</v>
      </c>
      <c r="B30" s="1" t="s">
        <v>93</v>
      </c>
      <c r="C30" s="26">
        <v>2142</v>
      </c>
      <c r="D30" s="26">
        <v>2178</v>
      </c>
      <c r="E30" s="26">
        <v>2223</v>
      </c>
      <c r="F30" s="26">
        <v>2149</v>
      </c>
      <c r="G30" s="26">
        <v>2232</v>
      </c>
      <c r="H30" s="26">
        <v>2270</v>
      </c>
      <c r="I30" s="26">
        <v>2359</v>
      </c>
      <c r="J30" s="26">
        <v>2603</v>
      </c>
      <c r="K30" s="26">
        <v>2650</v>
      </c>
      <c r="L30" s="26">
        <v>2848</v>
      </c>
      <c r="M30" s="26">
        <v>3220</v>
      </c>
      <c r="N30" s="26">
        <v>2905</v>
      </c>
      <c r="O30" s="26">
        <v>3015</v>
      </c>
      <c r="P30" s="26">
        <v>3592</v>
      </c>
      <c r="Q30" s="26">
        <v>3599</v>
      </c>
      <c r="R30" s="26">
        <v>3609</v>
      </c>
      <c r="S30" s="26">
        <v>3810</v>
      </c>
      <c r="T30" s="26">
        <v>3956</v>
      </c>
      <c r="U30" s="5">
        <v>3979</v>
      </c>
      <c r="V30" s="6">
        <v>4100</v>
      </c>
      <c r="W30" s="6">
        <v>4077</v>
      </c>
      <c r="X30" s="12">
        <v>4139</v>
      </c>
    </row>
    <row r="31" spans="1:24" ht="12">
      <c r="A31">
        <v>23</v>
      </c>
      <c r="B31" s="1" t="s">
        <v>94</v>
      </c>
      <c r="C31" s="26">
        <v>1053</v>
      </c>
      <c r="D31" s="26">
        <v>1009</v>
      </c>
      <c r="E31" s="26">
        <v>960</v>
      </c>
      <c r="F31" s="26">
        <v>933</v>
      </c>
      <c r="G31" s="26">
        <v>967</v>
      </c>
      <c r="H31" s="26">
        <v>953</v>
      </c>
      <c r="I31" s="26">
        <v>937</v>
      </c>
      <c r="J31" s="26">
        <v>943</v>
      </c>
      <c r="K31" s="26">
        <v>941</v>
      </c>
      <c r="L31" s="26">
        <v>938</v>
      </c>
      <c r="M31" s="26">
        <v>919</v>
      </c>
      <c r="N31" s="26">
        <v>946</v>
      </c>
      <c r="O31" s="26">
        <v>959</v>
      </c>
      <c r="P31" s="26">
        <v>960</v>
      </c>
      <c r="Q31" s="26">
        <v>968</v>
      </c>
      <c r="R31" s="26">
        <v>1068</v>
      </c>
      <c r="S31" s="26">
        <v>1104</v>
      </c>
      <c r="T31" s="26">
        <v>1144</v>
      </c>
      <c r="U31" s="5">
        <v>1178</v>
      </c>
      <c r="V31" s="6">
        <v>1181</v>
      </c>
      <c r="W31" s="6">
        <v>1235</v>
      </c>
      <c r="X31" s="12">
        <v>1362</v>
      </c>
    </row>
    <row r="32" spans="1:24" ht="12">
      <c r="A32">
        <v>24</v>
      </c>
      <c r="B32" s="1" t="s">
        <v>95</v>
      </c>
      <c r="C32" s="26">
        <v>2062</v>
      </c>
      <c r="D32" s="26">
        <v>2025</v>
      </c>
      <c r="E32" s="26">
        <v>2011</v>
      </c>
      <c r="F32" s="26">
        <v>1957</v>
      </c>
      <c r="G32" s="26">
        <v>1942</v>
      </c>
      <c r="H32" s="26">
        <v>1848</v>
      </c>
      <c r="I32" s="26">
        <v>1827</v>
      </c>
      <c r="J32" s="26">
        <v>1781</v>
      </c>
      <c r="K32" s="26">
        <v>1755</v>
      </c>
      <c r="L32" s="26">
        <v>1741</v>
      </c>
      <c r="M32" s="26">
        <v>1766</v>
      </c>
      <c r="N32" s="26">
        <v>1775</v>
      </c>
      <c r="O32" s="26">
        <v>1771</v>
      </c>
      <c r="P32" s="26">
        <v>1778</v>
      </c>
      <c r="Q32" s="26">
        <v>1768</v>
      </c>
      <c r="R32" s="26">
        <v>1824</v>
      </c>
      <c r="S32" s="26">
        <v>1809</v>
      </c>
      <c r="T32" s="26">
        <v>1831</v>
      </c>
      <c r="U32" s="5">
        <v>1766</v>
      </c>
      <c r="V32" s="6">
        <v>1620</v>
      </c>
      <c r="W32" s="6">
        <v>1648</v>
      </c>
      <c r="X32" s="12">
        <v>1675</v>
      </c>
    </row>
    <row r="33" spans="1:24" ht="12">
      <c r="A33">
        <v>25</v>
      </c>
      <c r="B33" s="1" t="s">
        <v>96</v>
      </c>
      <c r="C33" s="26">
        <v>15814</v>
      </c>
      <c r="D33" s="26">
        <v>15749</v>
      </c>
      <c r="E33" s="26">
        <v>15662</v>
      </c>
      <c r="F33" s="26">
        <v>15661</v>
      </c>
      <c r="G33" s="26">
        <v>15436</v>
      </c>
      <c r="H33" s="26">
        <v>15456</v>
      </c>
      <c r="I33" s="26">
        <v>16128</v>
      </c>
      <c r="J33" s="26">
        <v>16811</v>
      </c>
      <c r="K33" s="26">
        <v>17407</v>
      </c>
      <c r="L33" s="26">
        <v>18154</v>
      </c>
      <c r="M33" s="26">
        <v>18864</v>
      </c>
      <c r="N33" s="26">
        <v>19432</v>
      </c>
      <c r="O33" s="26">
        <v>20000</v>
      </c>
      <c r="P33" s="26">
        <v>20097</v>
      </c>
      <c r="Q33" s="26">
        <v>20359</v>
      </c>
      <c r="R33" s="26">
        <v>20398</v>
      </c>
      <c r="S33" s="26">
        <v>20400</v>
      </c>
      <c r="T33" s="26">
        <v>20616</v>
      </c>
      <c r="U33" s="5">
        <v>20746</v>
      </c>
      <c r="V33" s="6">
        <v>19588</v>
      </c>
      <c r="W33" s="6">
        <v>20499</v>
      </c>
      <c r="X33" s="12">
        <v>20323</v>
      </c>
    </row>
    <row r="34" spans="1:24" ht="12">
      <c r="A34">
        <v>26</v>
      </c>
      <c r="B34" s="1" t="s">
        <v>97</v>
      </c>
      <c r="C34" s="26">
        <v>23517</v>
      </c>
      <c r="D34" s="26">
        <v>22905</v>
      </c>
      <c r="E34" s="26">
        <v>22618</v>
      </c>
      <c r="F34" s="26">
        <v>22948</v>
      </c>
      <c r="G34" s="26">
        <v>23206</v>
      </c>
      <c r="H34" s="26">
        <v>23237</v>
      </c>
      <c r="I34" s="26">
        <v>23466</v>
      </c>
      <c r="J34" s="26">
        <v>23737</v>
      </c>
      <c r="K34" s="26">
        <v>24446</v>
      </c>
      <c r="L34" s="26">
        <v>24537</v>
      </c>
      <c r="M34" s="26">
        <v>24909</v>
      </c>
      <c r="N34" s="26">
        <v>24962</v>
      </c>
      <c r="O34" s="26">
        <v>25031</v>
      </c>
      <c r="P34" s="26">
        <v>24226</v>
      </c>
      <c r="Q34" s="26">
        <v>23676</v>
      </c>
      <c r="R34" s="26">
        <v>23398</v>
      </c>
      <c r="S34" s="26">
        <v>23600</v>
      </c>
      <c r="T34" s="26">
        <v>23897</v>
      </c>
      <c r="U34" s="5">
        <v>23981</v>
      </c>
      <c r="V34" s="6">
        <v>22776</v>
      </c>
      <c r="W34" s="6">
        <v>19137</v>
      </c>
      <c r="X34" s="12">
        <v>24194</v>
      </c>
    </row>
    <row r="35" spans="1:24" ht="12">
      <c r="A35">
        <v>27</v>
      </c>
      <c r="B35" s="1" t="s">
        <v>98</v>
      </c>
      <c r="C35" s="26">
        <v>696</v>
      </c>
      <c r="D35" s="26">
        <v>677</v>
      </c>
      <c r="E35" s="26">
        <v>696</v>
      </c>
      <c r="F35" s="26">
        <v>673</v>
      </c>
      <c r="G35" s="26">
        <v>640</v>
      </c>
      <c r="H35" s="26">
        <v>635</v>
      </c>
      <c r="I35" s="26">
        <v>638</v>
      </c>
      <c r="J35" s="26">
        <v>642</v>
      </c>
      <c r="K35" s="26">
        <v>629</v>
      </c>
      <c r="L35" s="26">
        <v>632</v>
      </c>
      <c r="M35" s="26">
        <v>590</v>
      </c>
      <c r="N35" s="26">
        <v>580</v>
      </c>
      <c r="O35" s="26">
        <v>592</v>
      </c>
      <c r="P35" s="26">
        <v>559</v>
      </c>
      <c r="Q35" s="26">
        <v>547</v>
      </c>
      <c r="R35" s="26">
        <v>503</v>
      </c>
      <c r="S35" s="26">
        <v>466</v>
      </c>
      <c r="T35" s="26">
        <v>462</v>
      </c>
      <c r="U35" s="5">
        <v>463</v>
      </c>
      <c r="V35" s="6">
        <v>457</v>
      </c>
      <c r="W35" s="6">
        <v>455</v>
      </c>
      <c r="X35" s="12">
        <v>444</v>
      </c>
    </row>
    <row r="36" spans="1:24" ht="12">
      <c r="A36">
        <v>28</v>
      </c>
      <c r="B36" s="1" t="s">
        <v>99</v>
      </c>
      <c r="C36" s="26">
        <v>4653</v>
      </c>
      <c r="D36" s="26">
        <v>4528</v>
      </c>
      <c r="E36" s="26">
        <v>4314</v>
      </c>
      <c r="F36" s="26">
        <v>4087</v>
      </c>
      <c r="G36" s="26">
        <v>3918</v>
      </c>
      <c r="H36" s="26">
        <v>3879</v>
      </c>
      <c r="I36" s="26">
        <v>3853</v>
      </c>
      <c r="J36" s="26">
        <v>3928</v>
      </c>
      <c r="K36" s="26">
        <v>4005</v>
      </c>
      <c r="L36" s="26">
        <v>3950</v>
      </c>
      <c r="M36" s="26">
        <v>3967</v>
      </c>
      <c r="N36" s="26">
        <v>4102</v>
      </c>
      <c r="O36" s="26">
        <v>4153</v>
      </c>
      <c r="P36" s="26">
        <v>4181</v>
      </c>
      <c r="Q36" s="26">
        <v>4159</v>
      </c>
      <c r="R36" s="26">
        <v>4244</v>
      </c>
      <c r="S36" s="26">
        <v>4162</v>
      </c>
      <c r="T36" s="26">
        <v>4230</v>
      </c>
      <c r="U36" s="5">
        <v>4250</v>
      </c>
      <c r="V36" s="6">
        <v>3854</v>
      </c>
      <c r="W36" s="6">
        <v>4238</v>
      </c>
      <c r="X36" s="12">
        <v>2888</v>
      </c>
    </row>
    <row r="37" spans="1:24" ht="12">
      <c r="A37">
        <v>29</v>
      </c>
      <c r="B37" s="1" t="s">
        <v>100</v>
      </c>
      <c r="C37" s="26">
        <v>1289</v>
      </c>
      <c r="D37" s="26">
        <v>1314</v>
      </c>
      <c r="E37" s="26">
        <v>1296</v>
      </c>
      <c r="F37" s="26">
        <v>1234</v>
      </c>
      <c r="G37" s="26">
        <v>1183</v>
      </c>
      <c r="H37" s="26">
        <v>1186</v>
      </c>
      <c r="I37" s="26">
        <v>1228</v>
      </c>
      <c r="J37" s="26">
        <v>1293</v>
      </c>
      <c r="K37" s="26">
        <v>1378</v>
      </c>
      <c r="L37" s="26">
        <v>1422</v>
      </c>
      <c r="M37" s="26">
        <v>1434</v>
      </c>
      <c r="N37" s="26">
        <v>1427</v>
      </c>
      <c r="O37" s="26">
        <v>1417</v>
      </c>
      <c r="P37" s="26">
        <v>1478</v>
      </c>
      <c r="Q37" s="26">
        <v>1411</v>
      </c>
      <c r="R37" s="26">
        <v>1445</v>
      </c>
      <c r="S37" s="26">
        <v>1417</v>
      </c>
      <c r="T37" s="26">
        <v>1424</v>
      </c>
      <c r="U37" s="5">
        <v>1462</v>
      </c>
      <c r="V37" s="6">
        <v>1436</v>
      </c>
      <c r="W37" s="6">
        <v>1457</v>
      </c>
      <c r="X37" s="12">
        <v>1424</v>
      </c>
    </row>
    <row r="38" spans="1:24" ht="12">
      <c r="A38">
        <v>30</v>
      </c>
      <c r="B38" s="1" t="s">
        <v>101</v>
      </c>
      <c r="C38" s="26">
        <v>12659</v>
      </c>
      <c r="D38" s="26">
        <v>12164</v>
      </c>
      <c r="E38" s="26">
        <v>10818</v>
      </c>
      <c r="F38" s="26">
        <v>12361</v>
      </c>
      <c r="G38" s="26">
        <v>12333</v>
      </c>
      <c r="H38" s="26">
        <v>12242</v>
      </c>
      <c r="I38" s="26">
        <v>12201</v>
      </c>
      <c r="J38" s="26">
        <v>12784</v>
      </c>
      <c r="K38" s="26">
        <v>12855</v>
      </c>
      <c r="L38" s="26">
        <v>12664</v>
      </c>
      <c r="M38" s="26">
        <v>12498</v>
      </c>
      <c r="N38" s="26">
        <v>12456</v>
      </c>
      <c r="O38" s="26">
        <v>12383</v>
      </c>
      <c r="P38" s="26">
        <v>12094</v>
      </c>
      <c r="Q38" s="26">
        <v>11867</v>
      </c>
      <c r="R38" s="26">
        <v>11542</v>
      </c>
      <c r="S38" s="26">
        <v>11856</v>
      </c>
      <c r="T38" s="26">
        <v>11680</v>
      </c>
      <c r="U38" s="5">
        <v>11371</v>
      </c>
      <c r="V38" s="6">
        <v>11109</v>
      </c>
      <c r="W38" s="6">
        <v>10420</v>
      </c>
      <c r="X38" s="12">
        <v>9729</v>
      </c>
    </row>
    <row r="39" spans="1:24" ht="12">
      <c r="A39">
        <v>31</v>
      </c>
      <c r="B39" s="1" t="s">
        <v>102</v>
      </c>
      <c r="C39" s="26">
        <v>1149</v>
      </c>
      <c r="D39" s="26">
        <v>1093</v>
      </c>
      <c r="E39" s="26">
        <v>1082</v>
      </c>
      <c r="F39" s="26">
        <v>1018</v>
      </c>
      <c r="G39" s="26">
        <v>977</v>
      </c>
      <c r="H39" s="26">
        <v>910</v>
      </c>
      <c r="I39" s="26">
        <v>889</v>
      </c>
      <c r="J39" s="26">
        <v>874</v>
      </c>
      <c r="K39" s="26">
        <v>875</v>
      </c>
      <c r="L39" s="26">
        <v>874</v>
      </c>
      <c r="M39" s="26">
        <v>858</v>
      </c>
      <c r="N39" s="26">
        <v>919</v>
      </c>
      <c r="O39" s="26">
        <v>914</v>
      </c>
      <c r="P39" s="26">
        <v>897</v>
      </c>
      <c r="Q39" s="26">
        <v>900</v>
      </c>
      <c r="R39" s="26">
        <v>939</v>
      </c>
      <c r="S39" s="26">
        <v>974</v>
      </c>
      <c r="T39" s="26">
        <v>1011</v>
      </c>
      <c r="U39" s="5">
        <v>1019</v>
      </c>
      <c r="V39" s="6">
        <v>994</v>
      </c>
      <c r="W39" s="6">
        <v>882</v>
      </c>
      <c r="X39" s="12">
        <v>827</v>
      </c>
    </row>
    <row r="40" spans="1:24" ht="12">
      <c r="A40">
        <v>32</v>
      </c>
      <c r="B40" s="1" t="s">
        <v>103</v>
      </c>
      <c r="C40" s="26">
        <v>20387</v>
      </c>
      <c r="D40" s="26">
        <v>19871</v>
      </c>
      <c r="E40" s="26">
        <v>19349</v>
      </c>
      <c r="F40" s="26">
        <v>19226</v>
      </c>
      <c r="G40" s="26">
        <v>18810</v>
      </c>
      <c r="H40" s="26">
        <v>18656</v>
      </c>
      <c r="I40" s="26">
        <v>18421</v>
      </c>
      <c r="J40" s="26">
        <v>18240</v>
      </c>
      <c r="K40" s="26">
        <v>18225</v>
      </c>
      <c r="L40" s="26">
        <v>18124</v>
      </c>
      <c r="M40" s="26">
        <v>18252</v>
      </c>
      <c r="N40" s="26">
        <v>18573</v>
      </c>
      <c r="O40" s="26">
        <v>18688</v>
      </c>
      <c r="P40" s="26">
        <v>18527</v>
      </c>
      <c r="Q40" s="26">
        <v>18371</v>
      </c>
      <c r="R40" s="26">
        <v>18375</v>
      </c>
      <c r="S40" s="26">
        <v>18340</v>
      </c>
      <c r="T40" s="26">
        <v>18479</v>
      </c>
      <c r="U40" s="5">
        <v>18551</v>
      </c>
      <c r="V40" s="6">
        <v>17106</v>
      </c>
      <c r="W40" s="6">
        <v>18337</v>
      </c>
      <c r="X40" s="12">
        <v>17789</v>
      </c>
    </row>
    <row r="41" spans="1:24" ht="12">
      <c r="A41">
        <v>33</v>
      </c>
      <c r="B41" s="1" t="s">
        <v>104</v>
      </c>
      <c r="C41" s="26">
        <v>10533</v>
      </c>
      <c r="D41" s="26">
        <v>10375</v>
      </c>
      <c r="E41" s="26">
        <v>9911</v>
      </c>
      <c r="F41" s="26">
        <v>9717</v>
      </c>
      <c r="G41" s="26">
        <v>9355</v>
      </c>
      <c r="H41" s="26">
        <v>9122</v>
      </c>
      <c r="I41" s="26">
        <v>8876</v>
      </c>
      <c r="J41" s="26">
        <v>8718</v>
      </c>
      <c r="K41" s="26">
        <v>8599</v>
      </c>
      <c r="L41" s="26">
        <v>8419</v>
      </c>
      <c r="M41" s="26">
        <v>8390</v>
      </c>
      <c r="N41" s="26">
        <v>8451</v>
      </c>
      <c r="O41" s="26">
        <v>8567</v>
      </c>
      <c r="P41" s="26">
        <v>8584</v>
      </c>
      <c r="Q41" s="26">
        <v>8550</v>
      </c>
      <c r="R41" s="26">
        <v>8700</v>
      </c>
      <c r="S41" s="26">
        <v>8838</v>
      </c>
      <c r="T41" s="26">
        <v>9005</v>
      </c>
      <c r="U41" s="5">
        <v>9178</v>
      </c>
      <c r="V41" s="6">
        <v>8873</v>
      </c>
      <c r="W41" s="6">
        <v>9198</v>
      </c>
      <c r="X41" s="12">
        <v>9198</v>
      </c>
    </row>
    <row r="42" spans="1:24" ht="12">
      <c r="A42">
        <v>34</v>
      </c>
      <c r="B42" s="1" t="s">
        <v>105</v>
      </c>
      <c r="C42" s="14" t="s">
        <v>73</v>
      </c>
      <c r="D42" s="14" t="s">
        <v>73</v>
      </c>
      <c r="E42" s="14" t="s">
        <v>73</v>
      </c>
      <c r="F42" s="14" t="s">
        <v>73</v>
      </c>
      <c r="G42" s="26">
        <v>2058</v>
      </c>
      <c r="H42" s="26">
        <v>2001</v>
      </c>
      <c r="I42" s="26">
        <v>1933</v>
      </c>
      <c r="J42" s="26">
        <v>1979</v>
      </c>
      <c r="K42" s="26">
        <v>2044</v>
      </c>
      <c r="L42" s="26">
        <v>2152</v>
      </c>
      <c r="M42" s="26">
        <v>2169</v>
      </c>
      <c r="N42" s="26">
        <v>2241</v>
      </c>
      <c r="O42" s="26">
        <v>2274</v>
      </c>
      <c r="P42" s="26">
        <v>2275</v>
      </c>
      <c r="Q42" s="26">
        <v>2339</v>
      </c>
      <c r="R42" s="26">
        <v>2308</v>
      </c>
      <c r="S42" s="26">
        <v>2400</v>
      </c>
      <c r="T42" s="26">
        <v>2408</v>
      </c>
      <c r="U42" s="5">
        <v>2438</v>
      </c>
      <c r="V42" s="6">
        <v>2395</v>
      </c>
      <c r="W42" s="6">
        <v>2430</v>
      </c>
      <c r="X42" s="12">
        <v>2396</v>
      </c>
    </row>
    <row r="43" spans="1:19" ht="12">
      <c r="A43">
        <v>35</v>
      </c>
      <c r="B43" s="1" t="s">
        <v>106</v>
      </c>
      <c r="C43" s="26">
        <v>882</v>
      </c>
      <c r="D43" s="26">
        <v>834</v>
      </c>
      <c r="E43" s="26">
        <v>830</v>
      </c>
      <c r="F43" s="26">
        <v>808</v>
      </c>
      <c r="G43" s="26">
        <v>827</v>
      </c>
      <c r="H43" s="26">
        <v>854</v>
      </c>
      <c r="I43" s="26">
        <v>843</v>
      </c>
      <c r="J43" s="26">
        <v>833</v>
      </c>
      <c r="K43" s="26">
        <v>823</v>
      </c>
      <c r="L43" s="26">
        <v>824</v>
      </c>
      <c r="M43" s="26">
        <v>801</v>
      </c>
      <c r="N43" s="26">
        <v>824</v>
      </c>
      <c r="O43" s="26">
        <v>834</v>
      </c>
      <c r="P43" s="26">
        <v>857</v>
      </c>
      <c r="Q43" s="26">
        <v>766</v>
      </c>
      <c r="R43" s="26">
        <v>746</v>
      </c>
      <c r="S43" s="14" t="s">
        <v>73</v>
      </c>
    </row>
    <row r="44" spans="1:24" ht="12">
      <c r="A44">
        <v>36</v>
      </c>
      <c r="B44" s="1" t="s">
        <v>107</v>
      </c>
      <c r="C44" s="26">
        <v>2147</v>
      </c>
      <c r="D44" s="26">
        <v>2114</v>
      </c>
      <c r="E44" s="26">
        <v>2047</v>
      </c>
      <c r="F44" s="26">
        <v>1981</v>
      </c>
      <c r="G44" s="26">
        <v>1885</v>
      </c>
      <c r="H44" s="26">
        <v>1789</v>
      </c>
      <c r="I44" s="26">
        <v>1802</v>
      </c>
      <c r="J44" s="26">
        <v>1802</v>
      </c>
      <c r="K44" s="26">
        <v>1925</v>
      </c>
      <c r="L44" s="26">
        <v>1947</v>
      </c>
      <c r="M44" s="26">
        <v>2027</v>
      </c>
      <c r="N44" s="26">
        <v>2021</v>
      </c>
      <c r="O44" s="26">
        <v>2058</v>
      </c>
      <c r="P44" s="26">
        <v>2051</v>
      </c>
      <c r="Q44" s="26">
        <v>1972</v>
      </c>
      <c r="R44" s="26">
        <v>1919</v>
      </c>
      <c r="S44" s="26">
        <v>1930</v>
      </c>
      <c r="T44" s="26">
        <v>1885</v>
      </c>
      <c r="U44" s="5">
        <v>1854</v>
      </c>
      <c r="V44" s="6">
        <v>1825</v>
      </c>
      <c r="W44" s="6">
        <v>1758</v>
      </c>
      <c r="X44" s="12">
        <v>1745</v>
      </c>
    </row>
    <row r="45" spans="1:24" ht="12">
      <c r="A45">
        <v>37</v>
      </c>
      <c r="B45" s="1" t="s">
        <v>108</v>
      </c>
      <c r="C45" s="26">
        <v>5357</v>
      </c>
      <c r="D45" s="26">
        <v>5339</v>
      </c>
      <c r="E45" s="26">
        <v>5394</v>
      </c>
      <c r="F45" s="26">
        <v>5418</v>
      </c>
      <c r="G45" s="26">
        <v>5378</v>
      </c>
      <c r="H45" s="26">
        <v>5340</v>
      </c>
      <c r="I45" s="26">
        <v>5483</v>
      </c>
      <c r="J45" s="26">
        <v>5577</v>
      </c>
      <c r="K45" s="26">
        <v>5697</v>
      </c>
      <c r="L45" s="26">
        <v>5793</v>
      </c>
      <c r="M45" s="26">
        <v>5939</v>
      </c>
      <c r="N45" s="26">
        <v>5926</v>
      </c>
      <c r="O45" s="26">
        <v>5958</v>
      </c>
      <c r="P45" s="26">
        <v>5965</v>
      </c>
      <c r="Q45" s="26">
        <v>6122</v>
      </c>
      <c r="R45" s="26">
        <v>6260</v>
      </c>
      <c r="S45" s="26">
        <v>6449</v>
      </c>
      <c r="T45" s="26">
        <v>6821</v>
      </c>
      <c r="U45" s="5">
        <v>6996</v>
      </c>
      <c r="V45" s="6">
        <v>7053</v>
      </c>
      <c r="W45" s="6">
        <v>7409</v>
      </c>
      <c r="X45" s="12">
        <v>7302</v>
      </c>
    </row>
    <row r="46" spans="1:24" ht="12">
      <c r="A46">
        <v>38</v>
      </c>
      <c r="B46" s="1" t="s">
        <v>109</v>
      </c>
      <c r="C46" s="26">
        <v>33378</v>
      </c>
      <c r="D46" s="26">
        <v>33733</v>
      </c>
      <c r="E46" s="26">
        <v>33953</v>
      </c>
      <c r="F46" s="26">
        <v>34352</v>
      </c>
      <c r="G46" s="26">
        <v>34755</v>
      </c>
      <c r="H46" s="26">
        <v>35748</v>
      </c>
      <c r="I46" s="26">
        <v>37404</v>
      </c>
      <c r="J46" s="26">
        <v>39606</v>
      </c>
      <c r="K46" s="26">
        <v>41683</v>
      </c>
      <c r="L46" s="26">
        <v>43563</v>
      </c>
      <c r="M46" s="26">
        <v>45253</v>
      </c>
      <c r="N46" s="26">
        <v>46588</v>
      </c>
      <c r="O46" s="26">
        <v>48073</v>
      </c>
      <c r="P46" s="26">
        <v>48892</v>
      </c>
      <c r="Q46" s="26">
        <v>48900</v>
      </c>
      <c r="R46" s="26">
        <v>49084</v>
      </c>
      <c r="S46" s="26">
        <v>49048</v>
      </c>
      <c r="T46" s="26">
        <v>49142</v>
      </c>
      <c r="U46" s="5">
        <v>48907</v>
      </c>
      <c r="V46" s="6">
        <v>47742</v>
      </c>
      <c r="W46" s="6">
        <v>48589</v>
      </c>
      <c r="X46" s="12">
        <v>47814</v>
      </c>
    </row>
    <row r="47" spans="1:24" ht="12">
      <c r="A47">
        <v>39</v>
      </c>
      <c r="B47" s="1" t="s">
        <v>110</v>
      </c>
      <c r="C47" s="26">
        <v>1792</v>
      </c>
      <c r="D47" s="26">
        <v>1717</v>
      </c>
      <c r="E47" s="26">
        <v>1621</v>
      </c>
      <c r="F47" s="26">
        <v>1554</v>
      </c>
      <c r="G47" s="26">
        <v>1456</v>
      </c>
      <c r="H47" s="26">
        <v>1419</v>
      </c>
      <c r="I47" s="26">
        <v>1395</v>
      </c>
      <c r="J47" s="26">
        <v>1640</v>
      </c>
      <c r="K47" s="26">
        <v>1685</v>
      </c>
      <c r="L47" s="26">
        <v>1740</v>
      </c>
      <c r="M47" s="26">
        <v>1817</v>
      </c>
      <c r="N47" s="26">
        <v>1841</v>
      </c>
      <c r="O47" s="26">
        <v>1883</v>
      </c>
      <c r="P47" s="26">
        <v>1912</v>
      </c>
      <c r="Q47" s="26">
        <v>1891</v>
      </c>
      <c r="R47" s="26">
        <v>1972</v>
      </c>
      <c r="S47" s="26">
        <v>1982</v>
      </c>
      <c r="T47" s="26">
        <v>1998</v>
      </c>
      <c r="U47" s="5">
        <v>1976</v>
      </c>
      <c r="V47" s="6">
        <v>1931</v>
      </c>
      <c r="W47" s="6">
        <v>1941</v>
      </c>
      <c r="X47" s="12">
        <v>1948</v>
      </c>
    </row>
    <row r="48" spans="1:24" ht="12">
      <c r="A48">
        <v>40</v>
      </c>
      <c r="B48" s="1" t="s">
        <v>111</v>
      </c>
      <c r="C48" s="26">
        <v>2835</v>
      </c>
      <c r="D48" s="26">
        <v>2802</v>
      </c>
      <c r="E48" s="26">
        <v>2877</v>
      </c>
      <c r="F48" s="26">
        <v>3010</v>
      </c>
      <c r="G48" s="26">
        <v>2958</v>
      </c>
      <c r="H48" s="26">
        <v>3034</v>
      </c>
      <c r="I48" s="26">
        <v>3084</v>
      </c>
      <c r="J48" s="26">
        <v>3307</v>
      </c>
      <c r="K48" s="26">
        <v>3565</v>
      </c>
      <c r="L48" s="26">
        <v>3719</v>
      </c>
      <c r="M48" s="26">
        <v>3957</v>
      </c>
      <c r="N48" s="26">
        <v>4093</v>
      </c>
      <c r="O48" s="26">
        <v>4231</v>
      </c>
      <c r="P48" s="26">
        <v>4289</v>
      </c>
      <c r="Q48" s="26">
        <v>4539</v>
      </c>
      <c r="R48" s="26">
        <v>4692</v>
      </c>
      <c r="S48" s="26">
        <v>4889</v>
      </c>
      <c r="T48" s="26">
        <v>4956</v>
      </c>
      <c r="U48" s="5">
        <v>5045</v>
      </c>
      <c r="V48" s="6">
        <v>4841</v>
      </c>
      <c r="W48" s="6">
        <v>5079</v>
      </c>
      <c r="X48" s="12">
        <v>5070</v>
      </c>
    </row>
    <row r="49" spans="1:24" ht="12">
      <c r="A49">
        <v>41</v>
      </c>
      <c r="B49" s="1" t="s">
        <v>112</v>
      </c>
      <c r="C49" s="26">
        <v>1970</v>
      </c>
      <c r="D49" s="26">
        <v>1940</v>
      </c>
      <c r="E49" s="26">
        <v>1818</v>
      </c>
      <c r="F49" s="26">
        <v>1892</v>
      </c>
      <c r="G49" s="26">
        <v>1890</v>
      </c>
      <c r="H49" s="26">
        <v>1824</v>
      </c>
      <c r="I49" s="26">
        <v>1929</v>
      </c>
      <c r="J49" s="26">
        <v>2021</v>
      </c>
      <c r="K49" s="26">
        <v>2070</v>
      </c>
      <c r="L49" s="26">
        <v>2001</v>
      </c>
      <c r="M49" s="26">
        <v>1956</v>
      </c>
      <c r="N49" s="26">
        <v>2024</v>
      </c>
      <c r="O49" s="26">
        <v>2029</v>
      </c>
      <c r="P49" s="26">
        <v>2036</v>
      </c>
      <c r="Q49" s="26">
        <v>2016</v>
      </c>
      <c r="R49" s="26">
        <v>2083</v>
      </c>
      <c r="S49" s="26">
        <v>2139</v>
      </c>
      <c r="T49" s="26">
        <v>2131</v>
      </c>
      <c r="U49" s="5">
        <v>2137</v>
      </c>
      <c r="V49" s="6">
        <v>2068</v>
      </c>
      <c r="W49" s="6">
        <v>2177</v>
      </c>
      <c r="X49" s="12">
        <v>2249</v>
      </c>
    </row>
    <row r="51" spans="2:24" ht="12">
      <c r="B51" s="1" t="s">
        <v>113</v>
      </c>
      <c r="C51" s="26">
        <f aca="true" t="shared" si="0" ref="C51:X51">SUM(C9:C49)</f>
        <v>210153</v>
      </c>
      <c r="D51" s="26">
        <f t="shared" si="0"/>
        <v>207084</v>
      </c>
      <c r="E51" s="26">
        <f t="shared" si="0"/>
        <v>202108</v>
      </c>
      <c r="F51" s="26">
        <f t="shared" si="0"/>
        <v>201809</v>
      </c>
      <c r="G51" s="26">
        <f t="shared" si="0"/>
        <v>202302</v>
      </c>
      <c r="H51" s="26">
        <f t="shared" si="0"/>
        <v>202273</v>
      </c>
      <c r="I51" s="26">
        <f t="shared" si="0"/>
        <v>204749</v>
      </c>
      <c r="J51" s="26">
        <f t="shared" si="0"/>
        <v>210057</v>
      </c>
      <c r="K51" s="26">
        <f t="shared" si="0"/>
        <v>215658</v>
      </c>
      <c r="L51" s="26">
        <f t="shared" si="0"/>
        <v>220664</v>
      </c>
      <c r="M51" s="26">
        <f t="shared" si="0"/>
        <v>225561</v>
      </c>
      <c r="N51" s="26">
        <f t="shared" si="0"/>
        <v>229802</v>
      </c>
      <c r="O51" s="26">
        <f t="shared" si="0"/>
        <v>234003</v>
      </c>
      <c r="P51" s="26">
        <f t="shared" si="0"/>
        <v>235627</v>
      </c>
      <c r="Q51" s="26">
        <f t="shared" si="0"/>
        <v>235595</v>
      </c>
      <c r="R51" s="26">
        <f t="shared" si="0"/>
        <v>236587</v>
      </c>
      <c r="S51" s="26">
        <f t="shared" si="0"/>
        <v>238040</v>
      </c>
      <c r="T51" s="26">
        <f t="shared" si="0"/>
        <v>239856</v>
      </c>
      <c r="U51" s="26">
        <f t="shared" si="0"/>
        <v>240239</v>
      </c>
      <c r="V51" s="26">
        <f t="shared" si="0"/>
        <v>232636</v>
      </c>
      <c r="W51" s="26">
        <f t="shared" si="0"/>
        <v>235825</v>
      </c>
      <c r="X51" s="26">
        <f t="shared" si="0"/>
        <v>237079</v>
      </c>
    </row>
    <row r="54" ht="12">
      <c r="B54" s="1" t="s">
        <v>114</v>
      </c>
    </row>
    <row r="55" ht="12">
      <c r="V55" s="11"/>
    </row>
    <row r="56" spans="1:24" ht="12">
      <c r="A56">
        <v>42</v>
      </c>
      <c r="B56" s="1" t="s">
        <v>115</v>
      </c>
      <c r="C56" s="26">
        <v>3428</v>
      </c>
      <c r="D56" s="26">
        <v>3369</v>
      </c>
      <c r="E56" s="26">
        <v>3220</v>
      </c>
      <c r="F56" s="26">
        <v>3161</v>
      </c>
      <c r="G56" s="26">
        <v>3123</v>
      </c>
      <c r="H56" s="26">
        <v>3221</v>
      </c>
      <c r="I56" s="26">
        <v>3294</v>
      </c>
      <c r="J56" s="26">
        <v>3308</v>
      </c>
      <c r="K56" s="26">
        <v>3387</v>
      </c>
      <c r="L56" s="26">
        <v>3349</v>
      </c>
      <c r="M56" s="26">
        <v>3312</v>
      </c>
      <c r="N56" s="26">
        <v>3336</v>
      </c>
      <c r="O56" s="26">
        <v>3385</v>
      </c>
      <c r="P56" s="26">
        <v>3436</v>
      </c>
      <c r="Q56" s="26">
        <v>3412</v>
      </c>
      <c r="R56" s="26">
        <v>3377</v>
      </c>
      <c r="S56" s="26">
        <v>3383</v>
      </c>
      <c r="T56" s="26">
        <v>3413</v>
      </c>
      <c r="U56" s="5">
        <v>3409</v>
      </c>
      <c r="V56" s="6">
        <v>3370</v>
      </c>
      <c r="W56" s="6">
        <v>3352</v>
      </c>
      <c r="X56" s="12">
        <v>3325</v>
      </c>
    </row>
    <row r="57" spans="1:24" ht="12">
      <c r="A57">
        <v>43</v>
      </c>
      <c r="B57" s="1" t="s">
        <v>116</v>
      </c>
      <c r="C57" s="26">
        <v>5466</v>
      </c>
      <c r="D57" s="26">
        <v>5342</v>
      </c>
      <c r="E57" s="26">
        <v>5310</v>
      </c>
      <c r="F57" s="26">
        <v>5187</v>
      </c>
      <c r="G57" s="26">
        <v>5102</v>
      </c>
      <c r="H57" s="26">
        <v>5169</v>
      </c>
      <c r="I57" s="26">
        <v>5201</v>
      </c>
      <c r="J57" s="26">
        <v>5551</v>
      </c>
      <c r="K57" s="26">
        <v>5851</v>
      </c>
      <c r="L57" s="26">
        <v>6175</v>
      </c>
      <c r="M57" s="26">
        <v>6526</v>
      </c>
      <c r="N57" s="26">
        <v>6695</v>
      </c>
      <c r="O57" s="26">
        <v>6742</v>
      </c>
      <c r="P57" s="26">
        <v>6813</v>
      </c>
      <c r="Q57" s="26">
        <v>6911</v>
      </c>
      <c r="R57" s="26">
        <v>7032</v>
      </c>
      <c r="S57" s="26">
        <v>7206</v>
      </c>
      <c r="T57" s="26">
        <v>7238</v>
      </c>
      <c r="U57" s="5">
        <v>7432</v>
      </c>
      <c r="V57" s="6">
        <v>7532</v>
      </c>
      <c r="W57" s="6">
        <v>7655</v>
      </c>
      <c r="X57" s="12">
        <v>7561</v>
      </c>
    </row>
    <row r="58" spans="1:24" ht="12">
      <c r="A58">
        <v>44</v>
      </c>
      <c r="B58" s="1" t="s">
        <v>117</v>
      </c>
      <c r="C58" s="26">
        <v>1976</v>
      </c>
      <c r="D58" s="26">
        <v>1894</v>
      </c>
      <c r="E58" s="26">
        <v>1777</v>
      </c>
      <c r="F58" s="26">
        <v>2200</v>
      </c>
      <c r="G58" s="26">
        <v>2114</v>
      </c>
      <c r="H58" s="26">
        <v>2028</v>
      </c>
      <c r="I58" s="26">
        <v>1992</v>
      </c>
      <c r="J58" s="26">
        <v>1975</v>
      </c>
      <c r="K58" s="26">
        <v>1953</v>
      </c>
      <c r="L58" s="26">
        <v>1988</v>
      </c>
      <c r="M58" s="26">
        <v>1990</v>
      </c>
      <c r="N58" s="26">
        <v>1992</v>
      </c>
      <c r="O58" s="26">
        <v>1928</v>
      </c>
      <c r="P58" s="26">
        <v>1950</v>
      </c>
      <c r="Q58" s="26">
        <v>1839</v>
      </c>
      <c r="R58" s="26">
        <v>1887</v>
      </c>
      <c r="S58" s="26">
        <v>1906</v>
      </c>
      <c r="T58" s="26">
        <v>1903</v>
      </c>
      <c r="U58" s="5">
        <v>1895</v>
      </c>
      <c r="V58" s="6">
        <v>1858</v>
      </c>
      <c r="W58" s="6">
        <v>1850</v>
      </c>
      <c r="X58" s="12">
        <v>1866</v>
      </c>
    </row>
    <row r="59" spans="1:24" ht="12">
      <c r="A59">
        <v>45</v>
      </c>
      <c r="B59" s="1" t="s">
        <v>118</v>
      </c>
      <c r="C59" s="26">
        <v>974</v>
      </c>
      <c r="D59" s="26">
        <v>989</v>
      </c>
      <c r="E59" s="26">
        <v>950</v>
      </c>
      <c r="F59" s="26">
        <v>961</v>
      </c>
      <c r="G59" s="26">
        <v>929</v>
      </c>
      <c r="H59" s="26">
        <v>915</v>
      </c>
      <c r="I59" s="26">
        <v>948</v>
      </c>
      <c r="J59" s="26">
        <v>941</v>
      </c>
      <c r="K59" s="26">
        <v>935</v>
      </c>
      <c r="L59" s="26">
        <v>952</v>
      </c>
      <c r="M59" s="26">
        <v>996</v>
      </c>
      <c r="N59" s="26">
        <v>1045</v>
      </c>
      <c r="O59" s="26">
        <v>1042</v>
      </c>
      <c r="P59" s="26">
        <v>1069</v>
      </c>
      <c r="Q59" s="26">
        <v>1053</v>
      </c>
      <c r="R59" s="26">
        <v>1044</v>
      </c>
      <c r="S59" s="26">
        <v>1114</v>
      </c>
      <c r="T59" s="26">
        <v>1135</v>
      </c>
      <c r="U59" s="5">
        <v>1109</v>
      </c>
      <c r="V59" s="6">
        <v>1073</v>
      </c>
      <c r="W59" s="6">
        <v>1072</v>
      </c>
      <c r="X59" s="12">
        <v>1073</v>
      </c>
    </row>
    <row r="60" spans="1:24" ht="12">
      <c r="A60">
        <v>46</v>
      </c>
      <c r="B60" s="1" t="s">
        <v>119</v>
      </c>
      <c r="C60" s="26">
        <v>3410</v>
      </c>
      <c r="D60" s="26">
        <v>3238</v>
      </c>
      <c r="E60" s="26">
        <v>3105</v>
      </c>
      <c r="F60" s="26">
        <v>2990</v>
      </c>
      <c r="G60" s="26">
        <v>2942</v>
      </c>
      <c r="H60" s="26">
        <v>2879</v>
      </c>
      <c r="I60" s="26">
        <v>2817</v>
      </c>
      <c r="J60" s="26">
        <v>2809</v>
      </c>
      <c r="K60" s="26">
        <v>2782</v>
      </c>
      <c r="L60" s="26">
        <v>2789</v>
      </c>
      <c r="M60" s="26">
        <v>2808</v>
      </c>
      <c r="N60" s="26">
        <v>2883</v>
      </c>
      <c r="O60" s="26">
        <v>2939</v>
      </c>
      <c r="P60" s="26">
        <v>2918</v>
      </c>
      <c r="Q60" s="26">
        <v>2914</v>
      </c>
      <c r="R60" s="26">
        <v>2947</v>
      </c>
      <c r="S60" s="26">
        <v>2948</v>
      </c>
      <c r="T60" s="26">
        <v>2149</v>
      </c>
      <c r="U60" s="5">
        <v>2895</v>
      </c>
      <c r="V60" s="6">
        <v>2853</v>
      </c>
      <c r="W60" s="6">
        <v>2827</v>
      </c>
      <c r="X60" s="12">
        <v>2843</v>
      </c>
    </row>
    <row r="61" spans="1:24" ht="12">
      <c r="A61">
        <v>47</v>
      </c>
      <c r="B61" s="1" t="s">
        <v>120</v>
      </c>
      <c r="C61" s="26">
        <v>1603</v>
      </c>
      <c r="D61" s="26">
        <v>1584</v>
      </c>
      <c r="E61" s="26">
        <v>1536</v>
      </c>
      <c r="F61" s="26">
        <v>1507</v>
      </c>
      <c r="G61" s="26">
        <v>1440</v>
      </c>
      <c r="H61" s="26">
        <v>1374</v>
      </c>
      <c r="I61" s="26">
        <v>1341</v>
      </c>
      <c r="J61" s="26">
        <v>1334</v>
      </c>
      <c r="K61" s="26">
        <v>1337</v>
      </c>
      <c r="L61" s="26">
        <v>1344</v>
      </c>
      <c r="M61" s="26">
        <v>1341</v>
      </c>
      <c r="N61" s="26">
        <v>1402</v>
      </c>
      <c r="O61" s="26">
        <v>1383</v>
      </c>
      <c r="P61" s="26">
        <v>1391</v>
      </c>
      <c r="Q61" s="26">
        <v>1419</v>
      </c>
      <c r="R61" s="26">
        <v>1467</v>
      </c>
      <c r="S61" s="26">
        <v>1466</v>
      </c>
      <c r="T61" s="26">
        <v>1484</v>
      </c>
      <c r="U61" s="5">
        <v>1504</v>
      </c>
      <c r="V61" s="6">
        <v>1470</v>
      </c>
      <c r="W61" s="6">
        <v>1438</v>
      </c>
      <c r="X61" s="12">
        <v>1440</v>
      </c>
    </row>
    <row r="62" spans="1:24" ht="12">
      <c r="A62">
        <v>48</v>
      </c>
      <c r="B62" s="1" t="s">
        <v>121</v>
      </c>
      <c r="C62" s="26">
        <v>9228</v>
      </c>
      <c r="D62" s="26">
        <v>8993</v>
      </c>
      <c r="E62" s="26">
        <v>8784</v>
      </c>
      <c r="F62" s="26">
        <v>8545</v>
      </c>
      <c r="G62" s="26">
        <v>8383</v>
      </c>
      <c r="H62" s="26">
        <v>8320</v>
      </c>
      <c r="I62" s="26">
        <v>8448</v>
      </c>
      <c r="J62" s="26">
        <v>8627</v>
      </c>
      <c r="K62" s="26">
        <v>8770</v>
      </c>
      <c r="L62" s="26">
        <v>8906</v>
      </c>
      <c r="M62" s="26">
        <v>9172</v>
      </c>
      <c r="N62" s="26">
        <v>9648</v>
      </c>
      <c r="O62" s="26">
        <v>10012</v>
      </c>
      <c r="P62" s="26">
        <v>10478</v>
      </c>
      <c r="Q62" s="26">
        <v>10770</v>
      </c>
      <c r="R62" s="26">
        <v>11005</v>
      </c>
      <c r="S62" s="26">
        <v>11201</v>
      </c>
      <c r="T62" s="26">
        <v>11469</v>
      </c>
      <c r="U62" s="5">
        <v>11602</v>
      </c>
      <c r="V62" s="6">
        <v>11695</v>
      </c>
      <c r="W62" s="6">
        <v>11698</v>
      </c>
      <c r="X62" s="12">
        <v>12190</v>
      </c>
    </row>
    <row r="63" spans="1:24" ht="12">
      <c r="A63">
        <v>49</v>
      </c>
      <c r="B63" s="1" t="s">
        <v>122</v>
      </c>
      <c r="C63" s="26">
        <v>6210</v>
      </c>
      <c r="D63" s="26">
        <v>5535</v>
      </c>
      <c r="E63" s="26">
        <v>5281</v>
      </c>
      <c r="F63" s="26">
        <v>4999</v>
      </c>
      <c r="G63" s="26">
        <v>4929</v>
      </c>
      <c r="H63" s="26">
        <v>5736</v>
      </c>
      <c r="I63" s="26">
        <v>5794</v>
      </c>
      <c r="J63" s="26">
        <v>5691</v>
      </c>
      <c r="K63" s="26">
        <v>5703</v>
      </c>
      <c r="L63" s="26">
        <v>5844</v>
      </c>
      <c r="M63" s="26">
        <v>6055</v>
      </c>
      <c r="N63" s="26">
        <v>6232</v>
      </c>
      <c r="O63" s="26">
        <v>6307</v>
      </c>
      <c r="P63" s="26">
        <v>6421</v>
      </c>
      <c r="Q63" s="26">
        <v>6480</v>
      </c>
      <c r="R63" s="26">
        <v>6529</v>
      </c>
      <c r="S63" s="26">
        <v>6613</v>
      </c>
      <c r="T63" s="26">
        <v>6743</v>
      </c>
      <c r="U63" s="5">
        <v>6689</v>
      </c>
      <c r="V63" s="6">
        <v>6673</v>
      </c>
      <c r="W63" s="6">
        <v>6633</v>
      </c>
      <c r="X63" s="12">
        <v>6534</v>
      </c>
    </row>
    <row r="64" spans="1:24" ht="12">
      <c r="A64">
        <v>50</v>
      </c>
      <c r="B64" s="1" t="s">
        <v>123</v>
      </c>
      <c r="C64" s="26">
        <v>750</v>
      </c>
      <c r="D64" s="26">
        <v>659</v>
      </c>
      <c r="E64" s="26">
        <v>654</v>
      </c>
      <c r="F64" s="26">
        <v>642</v>
      </c>
      <c r="G64" s="26">
        <v>630</v>
      </c>
      <c r="H64" s="26">
        <v>579</v>
      </c>
      <c r="I64" s="26">
        <v>548</v>
      </c>
      <c r="J64" s="26">
        <v>536</v>
      </c>
      <c r="K64" s="26">
        <v>532</v>
      </c>
      <c r="L64" s="26">
        <v>526</v>
      </c>
      <c r="M64" s="26">
        <v>530</v>
      </c>
      <c r="N64" s="26">
        <v>523</v>
      </c>
      <c r="O64" s="26">
        <v>519</v>
      </c>
      <c r="P64" s="26">
        <v>534</v>
      </c>
      <c r="Q64" s="26">
        <v>561</v>
      </c>
      <c r="R64" s="26">
        <v>545</v>
      </c>
      <c r="S64" s="26">
        <v>526</v>
      </c>
      <c r="T64" s="26">
        <v>531</v>
      </c>
      <c r="U64" s="5">
        <v>561</v>
      </c>
      <c r="V64" s="6">
        <v>558</v>
      </c>
      <c r="W64" s="6">
        <v>544</v>
      </c>
      <c r="X64" s="12">
        <v>528</v>
      </c>
    </row>
    <row r="65" spans="1:24" ht="12">
      <c r="A65">
        <v>51</v>
      </c>
      <c r="B65" s="1" t="s">
        <v>72</v>
      </c>
      <c r="C65" s="26">
        <v>4837</v>
      </c>
      <c r="D65" s="26">
        <v>4879</v>
      </c>
      <c r="E65" s="26">
        <v>4778</v>
      </c>
      <c r="F65" s="26">
        <v>4689</v>
      </c>
      <c r="G65" s="26">
        <v>4574</v>
      </c>
      <c r="H65" s="26">
        <v>4578</v>
      </c>
      <c r="I65" s="26">
        <v>4649</v>
      </c>
      <c r="J65" s="26">
        <v>4706</v>
      </c>
      <c r="K65" s="26">
        <v>4841</v>
      </c>
      <c r="L65" s="26">
        <v>4980</v>
      </c>
      <c r="M65" s="26">
        <v>5125</v>
      </c>
      <c r="N65" s="26">
        <v>5289</v>
      </c>
      <c r="O65" s="26">
        <v>5498</v>
      </c>
      <c r="P65" s="26">
        <v>5706</v>
      </c>
      <c r="Q65" s="26">
        <v>5814</v>
      </c>
      <c r="R65" s="26">
        <v>6109</v>
      </c>
      <c r="S65" s="26">
        <v>6419</v>
      </c>
      <c r="T65" s="26">
        <v>6575</v>
      </c>
      <c r="U65" s="5">
        <v>6586</v>
      </c>
      <c r="V65" s="6">
        <v>6629</v>
      </c>
      <c r="W65" s="6">
        <v>6617</v>
      </c>
      <c r="X65" s="12">
        <v>6622</v>
      </c>
    </row>
    <row r="66" spans="1:24" ht="12">
      <c r="A66">
        <v>52</v>
      </c>
      <c r="B66" s="1" t="s">
        <v>124</v>
      </c>
      <c r="C66" s="26">
        <v>819</v>
      </c>
      <c r="D66" s="26">
        <v>788</v>
      </c>
      <c r="E66" s="26">
        <v>773</v>
      </c>
      <c r="F66" s="26">
        <v>740</v>
      </c>
      <c r="G66" s="26">
        <v>704</v>
      </c>
      <c r="H66" s="26">
        <v>672</v>
      </c>
      <c r="I66" s="26">
        <v>661</v>
      </c>
      <c r="J66" s="26">
        <v>646</v>
      </c>
      <c r="K66" s="26">
        <v>646</v>
      </c>
      <c r="L66" s="26">
        <v>647</v>
      </c>
      <c r="M66" s="26">
        <v>657</v>
      </c>
      <c r="N66" s="26">
        <v>628</v>
      </c>
      <c r="O66" s="26">
        <v>612</v>
      </c>
      <c r="P66" s="26">
        <v>620</v>
      </c>
      <c r="Q66" s="26">
        <v>629</v>
      </c>
      <c r="R66" s="26">
        <v>604</v>
      </c>
      <c r="S66" s="26">
        <v>589</v>
      </c>
      <c r="T66" s="26">
        <v>598</v>
      </c>
      <c r="U66" s="5">
        <v>599</v>
      </c>
      <c r="V66" s="6">
        <v>556</v>
      </c>
      <c r="W66" s="6">
        <v>558</v>
      </c>
      <c r="X66" s="12">
        <v>558</v>
      </c>
    </row>
    <row r="67" spans="1:24" ht="12">
      <c r="A67">
        <v>53</v>
      </c>
      <c r="B67" s="1" t="s">
        <v>125</v>
      </c>
      <c r="C67" s="26">
        <v>2926</v>
      </c>
      <c r="D67" s="26">
        <v>2849</v>
      </c>
      <c r="E67" s="26">
        <v>2736</v>
      </c>
      <c r="F67" s="26">
        <v>2689</v>
      </c>
      <c r="G67" s="26">
        <v>2567</v>
      </c>
      <c r="H67" s="26">
        <v>2575</v>
      </c>
      <c r="I67" s="26">
        <v>2518</v>
      </c>
      <c r="J67" s="26">
        <v>2502</v>
      </c>
      <c r="K67" s="26">
        <v>2436</v>
      </c>
      <c r="L67" s="26">
        <v>2432</v>
      </c>
      <c r="M67" s="26">
        <v>2462</v>
      </c>
      <c r="N67" s="26">
        <v>2528</v>
      </c>
      <c r="O67" s="26">
        <v>2583</v>
      </c>
      <c r="P67" s="26">
        <v>2641</v>
      </c>
      <c r="Q67" s="26">
        <v>2651</v>
      </c>
      <c r="R67" s="26">
        <v>2697</v>
      </c>
      <c r="S67" s="26">
        <v>2817</v>
      </c>
      <c r="T67" s="26">
        <v>2842</v>
      </c>
      <c r="U67" s="5">
        <v>2891</v>
      </c>
      <c r="V67" s="6">
        <v>2817</v>
      </c>
      <c r="W67" s="6">
        <v>2724</v>
      </c>
      <c r="X67" s="12">
        <v>2740</v>
      </c>
    </row>
    <row r="68" spans="1:24" ht="12">
      <c r="A68">
        <v>54</v>
      </c>
      <c r="B68" s="1" t="s">
        <v>126</v>
      </c>
      <c r="C68" s="26">
        <v>1992</v>
      </c>
      <c r="D68" s="26">
        <v>1956</v>
      </c>
      <c r="E68" s="26">
        <v>1879</v>
      </c>
      <c r="F68" s="26">
        <v>1873</v>
      </c>
      <c r="G68" s="26">
        <v>1748</v>
      </c>
      <c r="H68" s="26">
        <v>1680</v>
      </c>
      <c r="I68" s="26">
        <v>1648</v>
      </c>
      <c r="J68" s="26">
        <v>1642</v>
      </c>
      <c r="K68" s="26">
        <v>1604</v>
      </c>
      <c r="L68" s="26">
        <v>1657</v>
      </c>
      <c r="M68" s="26">
        <v>1649</v>
      </c>
      <c r="N68" s="26">
        <v>1649</v>
      </c>
      <c r="O68" s="26">
        <v>1440</v>
      </c>
      <c r="P68" s="26">
        <v>1624</v>
      </c>
      <c r="Q68" s="26">
        <v>1568</v>
      </c>
      <c r="R68" s="26">
        <v>1592</v>
      </c>
      <c r="S68" s="26">
        <v>1605</v>
      </c>
      <c r="T68" s="26">
        <v>1609</v>
      </c>
      <c r="U68" s="5">
        <v>1607</v>
      </c>
      <c r="V68" s="6">
        <v>1635</v>
      </c>
      <c r="W68" s="6">
        <v>1598</v>
      </c>
      <c r="X68" s="12">
        <v>1519</v>
      </c>
    </row>
    <row r="69" spans="1:24" ht="12">
      <c r="A69">
        <v>55</v>
      </c>
      <c r="B69" s="1" t="s">
        <v>127</v>
      </c>
      <c r="C69" s="26">
        <v>5744</v>
      </c>
      <c r="D69" s="26">
        <v>5653</v>
      </c>
      <c r="E69" s="26">
        <v>5602</v>
      </c>
      <c r="F69" s="26">
        <v>5473</v>
      </c>
      <c r="G69" s="26">
        <v>5236</v>
      </c>
      <c r="H69" s="26">
        <v>4981</v>
      </c>
      <c r="I69" s="26">
        <v>4858</v>
      </c>
      <c r="J69" s="26">
        <v>4582</v>
      </c>
      <c r="K69" s="26">
        <v>4483</v>
      </c>
      <c r="L69" s="26">
        <v>4307</v>
      </c>
      <c r="M69" s="26">
        <v>4081</v>
      </c>
      <c r="N69" s="26">
        <v>3840</v>
      </c>
      <c r="O69" s="26">
        <v>3645</v>
      </c>
      <c r="P69" s="26">
        <v>3359</v>
      </c>
      <c r="Q69" s="26">
        <v>3143</v>
      </c>
      <c r="R69" s="26">
        <v>2990</v>
      </c>
      <c r="S69" s="26">
        <v>2866</v>
      </c>
      <c r="T69" s="26">
        <v>2707</v>
      </c>
      <c r="U69" s="5">
        <v>2624</v>
      </c>
      <c r="V69" s="6">
        <v>2587</v>
      </c>
      <c r="W69" s="6">
        <v>2504</v>
      </c>
      <c r="X69" s="12">
        <v>2464</v>
      </c>
    </row>
    <row r="70" spans="1:24" ht="12">
      <c r="A70">
        <v>56</v>
      </c>
      <c r="B70" s="1" t="s">
        <v>128</v>
      </c>
      <c r="C70" s="26">
        <v>1589</v>
      </c>
      <c r="D70" s="26">
        <v>1513</v>
      </c>
      <c r="E70" s="26">
        <v>1442</v>
      </c>
      <c r="F70" s="26">
        <v>1359</v>
      </c>
      <c r="G70" s="26">
        <v>1341</v>
      </c>
      <c r="H70" s="26">
        <v>1274</v>
      </c>
      <c r="I70" s="26">
        <v>1258</v>
      </c>
      <c r="J70" s="26">
        <v>1294</v>
      </c>
      <c r="K70" s="26">
        <v>1274</v>
      </c>
      <c r="L70" s="26">
        <v>1244</v>
      </c>
      <c r="M70" s="26">
        <v>1260</v>
      </c>
      <c r="N70" s="26">
        <v>1315</v>
      </c>
      <c r="O70" s="26">
        <v>1330</v>
      </c>
      <c r="P70" s="26">
        <v>1338</v>
      </c>
      <c r="Q70" s="26">
        <v>1359</v>
      </c>
      <c r="R70" s="26">
        <v>1390</v>
      </c>
      <c r="S70" s="26">
        <v>1449</v>
      </c>
      <c r="T70" s="26">
        <v>1491</v>
      </c>
      <c r="U70" s="5">
        <v>1526</v>
      </c>
      <c r="V70" s="6">
        <v>1466</v>
      </c>
      <c r="W70" s="6">
        <v>1433</v>
      </c>
      <c r="X70" s="12">
        <v>1401</v>
      </c>
    </row>
    <row r="71" spans="1:24" ht="12">
      <c r="A71">
        <v>57</v>
      </c>
      <c r="B71" s="1" t="s">
        <v>129</v>
      </c>
      <c r="C71" s="26">
        <v>5756</v>
      </c>
      <c r="D71" s="26">
        <v>5693</v>
      </c>
      <c r="E71" s="26">
        <v>5514</v>
      </c>
      <c r="F71" s="26">
        <v>5402</v>
      </c>
      <c r="G71" s="26">
        <v>5304</v>
      </c>
      <c r="H71" s="26">
        <v>5157</v>
      </c>
      <c r="I71" s="26">
        <v>5119</v>
      </c>
      <c r="J71" s="26">
        <v>5041</v>
      </c>
      <c r="K71" s="26">
        <v>4989</v>
      </c>
      <c r="L71" s="26">
        <v>4966</v>
      </c>
      <c r="M71" s="26">
        <v>4898</v>
      </c>
      <c r="N71" s="26">
        <v>5064</v>
      </c>
      <c r="O71" s="26">
        <v>5129</v>
      </c>
      <c r="P71" s="26">
        <v>5185</v>
      </c>
      <c r="Q71" s="26">
        <v>5240</v>
      </c>
      <c r="R71" s="26">
        <v>5238</v>
      </c>
      <c r="S71" s="26">
        <v>5330</v>
      </c>
      <c r="T71" s="26">
        <v>5328</v>
      </c>
      <c r="U71" s="5">
        <v>5372</v>
      </c>
      <c r="V71" s="6">
        <v>5277</v>
      </c>
      <c r="W71" s="6">
        <v>5339</v>
      </c>
      <c r="X71" s="12">
        <v>5441</v>
      </c>
    </row>
    <row r="72" spans="1:24" ht="12">
      <c r="A72">
        <v>58</v>
      </c>
      <c r="B72" s="1" t="s">
        <v>130</v>
      </c>
      <c r="C72" s="26">
        <v>2393</v>
      </c>
      <c r="D72" s="26">
        <v>2414</v>
      </c>
      <c r="E72" s="26">
        <v>2348</v>
      </c>
      <c r="F72" s="26">
        <v>2305</v>
      </c>
      <c r="G72" s="26">
        <v>2193</v>
      </c>
      <c r="H72" s="26">
        <v>2164</v>
      </c>
      <c r="I72" s="26">
        <v>2148</v>
      </c>
      <c r="J72" s="26">
        <v>2064</v>
      </c>
      <c r="K72" s="26">
        <v>2147</v>
      </c>
      <c r="L72" s="26">
        <v>2152</v>
      </c>
      <c r="M72" s="26">
        <v>2208</v>
      </c>
      <c r="N72" s="26">
        <v>2314</v>
      </c>
      <c r="O72" s="26">
        <v>2298</v>
      </c>
      <c r="P72" s="26">
        <v>2300</v>
      </c>
      <c r="Q72" s="26">
        <v>2319</v>
      </c>
      <c r="R72" s="26">
        <v>2315</v>
      </c>
      <c r="S72" s="26">
        <v>2381</v>
      </c>
      <c r="T72" s="26">
        <v>2381</v>
      </c>
      <c r="U72" s="5">
        <v>2384</v>
      </c>
      <c r="V72" s="6">
        <v>2364</v>
      </c>
      <c r="W72" s="6">
        <v>2344</v>
      </c>
      <c r="X72" s="12">
        <v>2342</v>
      </c>
    </row>
    <row r="73" spans="1:24" ht="12">
      <c r="A73">
        <v>59</v>
      </c>
      <c r="B73" s="1" t="s">
        <v>131</v>
      </c>
      <c r="C73" s="26">
        <v>3313</v>
      </c>
      <c r="D73" s="26">
        <v>3191</v>
      </c>
      <c r="E73" s="26">
        <v>3067</v>
      </c>
      <c r="F73" s="26">
        <v>2999</v>
      </c>
      <c r="G73" s="26">
        <v>2901</v>
      </c>
      <c r="H73" s="26">
        <v>2737</v>
      </c>
      <c r="I73" s="26">
        <v>2674</v>
      </c>
      <c r="J73" s="26">
        <v>2618</v>
      </c>
      <c r="K73" s="26">
        <v>2512</v>
      </c>
      <c r="L73" s="26">
        <v>2479</v>
      </c>
      <c r="M73" s="26">
        <v>2444</v>
      </c>
      <c r="N73" s="26">
        <v>2454</v>
      </c>
      <c r="O73" s="26">
        <v>2487</v>
      </c>
      <c r="P73" s="26">
        <v>2491</v>
      </c>
      <c r="Q73" s="26">
        <v>2413</v>
      </c>
      <c r="R73" s="26">
        <v>2416</v>
      </c>
      <c r="S73" s="26">
        <v>2473</v>
      </c>
      <c r="T73" s="26">
        <v>2528</v>
      </c>
      <c r="U73" s="5">
        <v>2536</v>
      </c>
      <c r="V73" s="6">
        <v>2524</v>
      </c>
      <c r="W73" s="6">
        <v>2553</v>
      </c>
      <c r="X73" s="12">
        <v>2531</v>
      </c>
    </row>
    <row r="74" spans="1:24" ht="12">
      <c r="A74">
        <v>60</v>
      </c>
      <c r="B74" s="1" t="s">
        <v>132</v>
      </c>
      <c r="C74" s="26">
        <v>893</v>
      </c>
      <c r="D74" s="26">
        <v>848</v>
      </c>
      <c r="E74" s="26">
        <v>808</v>
      </c>
      <c r="F74" s="26">
        <v>776</v>
      </c>
      <c r="G74" s="26">
        <v>740</v>
      </c>
      <c r="H74" s="26">
        <v>715</v>
      </c>
      <c r="I74" s="26">
        <v>680</v>
      </c>
      <c r="J74" s="26">
        <v>695</v>
      </c>
      <c r="K74" s="26">
        <v>677</v>
      </c>
      <c r="L74" s="26">
        <v>687</v>
      </c>
      <c r="M74" s="26">
        <v>687</v>
      </c>
      <c r="N74" s="26">
        <v>688</v>
      </c>
      <c r="O74" s="26">
        <v>683</v>
      </c>
      <c r="P74" s="26">
        <v>657</v>
      </c>
      <c r="Q74" s="26">
        <v>643</v>
      </c>
      <c r="R74" s="26">
        <v>639</v>
      </c>
      <c r="S74" s="26">
        <v>604</v>
      </c>
      <c r="T74" s="26">
        <v>606</v>
      </c>
      <c r="U74" s="5">
        <v>614</v>
      </c>
      <c r="V74" s="6">
        <v>591</v>
      </c>
      <c r="W74" s="6">
        <v>578</v>
      </c>
      <c r="X74" s="12">
        <v>578</v>
      </c>
    </row>
    <row r="75" spans="1:24" ht="12">
      <c r="A75">
        <v>61</v>
      </c>
      <c r="B75" s="1" t="s">
        <v>133</v>
      </c>
      <c r="C75" s="26">
        <v>1684</v>
      </c>
      <c r="D75" s="26">
        <v>1641</v>
      </c>
      <c r="E75" s="26">
        <v>1593</v>
      </c>
      <c r="F75" s="26">
        <v>1545</v>
      </c>
      <c r="G75" s="26">
        <v>1495</v>
      </c>
      <c r="H75" s="26">
        <v>1424</v>
      </c>
      <c r="I75" s="26">
        <v>1344</v>
      </c>
      <c r="J75" s="26">
        <v>1363</v>
      </c>
      <c r="K75" s="26">
        <v>1332</v>
      </c>
      <c r="L75" s="26">
        <v>1307</v>
      </c>
      <c r="M75" s="26">
        <v>1274</v>
      </c>
      <c r="N75" s="26">
        <v>1291</v>
      </c>
      <c r="O75" s="26">
        <v>1275</v>
      </c>
      <c r="P75" s="26">
        <v>1312</v>
      </c>
      <c r="Q75" s="26">
        <v>1323</v>
      </c>
      <c r="R75" s="26">
        <v>1350</v>
      </c>
      <c r="S75" s="26">
        <v>1372</v>
      </c>
      <c r="T75" s="26">
        <v>1414</v>
      </c>
      <c r="U75" s="5">
        <v>1424</v>
      </c>
      <c r="V75" s="6">
        <v>1433</v>
      </c>
      <c r="W75" s="6">
        <v>1445</v>
      </c>
      <c r="X75" s="12">
        <v>1437</v>
      </c>
    </row>
    <row r="76" spans="1:24" ht="12">
      <c r="A76">
        <v>62</v>
      </c>
      <c r="B76" s="1" t="s">
        <v>134</v>
      </c>
      <c r="C76" s="26">
        <v>20814</v>
      </c>
      <c r="D76" s="26">
        <v>21145</v>
      </c>
      <c r="E76" s="26">
        <v>21392</v>
      </c>
      <c r="F76" s="26">
        <v>21054</v>
      </c>
      <c r="G76" s="26">
        <v>20947</v>
      </c>
      <c r="H76" s="26">
        <v>21320</v>
      </c>
      <c r="I76" s="26">
        <v>22366</v>
      </c>
      <c r="J76" s="26">
        <v>23882</v>
      </c>
      <c r="K76" s="26">
        <v>25328</v>
      </c>
      <c r="L76" s="26">
        <v>26316</v>
      </c>
      <c r="M76" s="26">
        <v>27596</v>
      </c>
      <c r="N76" s="26">
        <v>28697</v>
      </c>
      <c r="O76" s="26">
        <v>29469</v>
      </c>
      <c r="P76" s="26">
        <v>30273</v>
      </c>
      <c r="Q76" s="26">
        <v>31107</v>
      </c>
      <c r="R76" s="26">
        <v>30929</v>
      </c>
      <c r="S76" s="26">
        <v>31455</v>
      </c>
      <c r="T76" s="26">
        <v>31646</v>
      </c>
      <c r="U76" s="5">
        <v>31873</v>
      </c>
      <c r="V76" s="6">
        <v>31978</v>
      </c>
      <c r="W76" s="6">
        <v>32003</v>
      </c>
      <c r="X76" s="12">
        <v>32068</v>
      </c>
    </row>
    <row r="77" spans="1:24" ht="12">
      <c r="A77">
        <v>63</v>
      </c>
      <c r="B77" s="1" t="s">
        <v>135</v>
      </c>
      <c r="C77" s="26">
        <v>1108</v>
      </c>
      <c r="D77" s="26">
        <v>1080</v>
      </c>
      <c r="E77" s="26">
        <v>1031</v>
      </c>
      <c r="F77" s="26">
        <v>951</v>
      </c>
      <c r="G77" s="26">
        <v>904</v>
      </c>
      <c r="H77" s="26">
        <v>941</v>
      </c>
      <c r="I77" s="26">
        <v>934</v>
      </c>
      <c r="J77" s="26">
        <v>972</v>
      </c>
      <c r="K77" s="26">
        <v>990</v>
      </c>
      <c r="L77" s="26">
        <v>1019</v>
      </c>
      <c r="M77" s="26">
        <v>1058</v>
      </c>
      <c r="N77" s="26">
        <v>1083</v>
      </c>
      <c r="O77" s="26">
        <v>1094</v>
      </c>
      <c r="P77" s="26">
        <v>1122</v>
      </c>
      <c r="Q77" s="26">
        <v>1086</v>
      </c>
      <c r="R77" s="26">
        <v>1135</v>
      </c>
      <c r="S77" s="26">
        <v>1129</v>
      </c>
      <c r="T77" s="26">
        <v>1126</v>
      </c>
      <c r="U77" s="5">
        <v>1191</v>
      </c>
      <c r="V77" s="6">
        <v>1196</v>
      </c>
      <c r="W77" s="6">
        <v>1174</v>
      </c>
      <c r="X77" s="12">
        <v>1215</v>
      </c>
    </row>
    <row r="78" spans="1:24" ht="12">
      <c r="A78">
        <v>64</v>
      </c>
      <c r="B78" s="1" t="s">
        <v>136</v>
      </c>
      <c r="C78" s="26">
        <v>452</v>
      </c>
      <c r="D78" s="26">
        <v>466</v>
      </c>
      <c r="E78" s="26">
        <v>455</v>
      </c>
      <c r="F78" s="26">
        <v>459</v>
      </c>
      <c r="G78" s="26">
        <v>451</v>
      </c>
      <c r="H78" s="26">
        <v>439</v>
      </c>
      <c r="I78" s="26">
        <v>441</v>
      </c>
      <c r="J78" s="26">
        <v>413</v>
      </c>
      <c r="K78" s="26">
        <v>399</v>
      </c>
      <c r="L78" s="26">
        <v>408</v>
      </c>
      <c r="M78" s="26">
        <v>418</v>
      </c>
      <c r="N78" s="26">
        <v>412</v>
      </c>
      <c r="O78" s="26">
        <v>399</v>
      </c>
      <c r="P78" s="26">
        <v>409</v>
      </c>
      <c r="Q78" s="26">
        <v>420</v>
      </c>
      <c r="R78" s="26">
        <v>344</v>
      </c>
      <c r="S78" s="26">
        <v>342</v>
      </c>
      <c r="T78" s="26">
        <v>361</v>
      </c>
      <c r="U78" s="5">
        <v>354</v>
      </c>
      <c r="V78" s="6">
        <v>472</v>
      </c>
      <c r="W78" s="6">
        <v>342</v>
      </c>
      <c r="X78" s="12">
        <v>319</v>
      </c>
    </row>
    <row r="79" spans="1:24" ht="12">
      <c r="A79">
        <v>65</v>
      </c>
      <c r="B79" s="1" t="s">
        <v>137</v>
      </c>
      <c r="C79" s="26">
        <v>2863</v>
      </c>
      <c r="D79" s="26">
        <v>2734</v>
      </c>
      <c r="E79" s="26">
        <v>2635</v>
      </c>
      <c r="F79" s="26">
        <v>2649</v>
      </c>
      <c r="G79" s="26">
        <v>2687</v>
      </c>
      <c r="H79" s="26">
        <v>2674</v>
      </c>
      <c r="I79" s="26">
        <v>2655</v>
      </c>
      <c r="J79" s="26">
        <v>2783</v>
      </c>
      <c r="K79" s="26">
        <v>2877</v>
      </c>
      <c r="L79" s="26">
        <v>3003</v>
      </c>
      <c r="M79" s="26">
        <v>3111</v>
      </c>
      <c r="N79" s="26">
        <v>3179</v>
      </c>
      <c r="O79" s="26">
        <v>3228</v>
      </c>
      <c r="P79" s="26">
        <v>3309</v>
      </c>
      <c r="Q79" s="26">
        <v>3345</v>
      </c>
      <c r="R79" s="26">
        <v>3337</v>
      </c>
      <c r="S79" s="26">
        <v>3356</v>
      </c>
      <c r="T79" s="26">
        <v>3415</v>
      </c>
      <c r="U79" s="5">
        <v>3500</v>
      </c>
      <c r="V79" s="6">
        <v>3491</v>
      </c>
      <c r="W79" s="6">
        <v>3109</v>
      </c>
      <c r="X79" s="12">
        <v>3557</v>
      </c>
    </row>
    <row r="80" spans="1:24" ht="12">
      <c r="A80">
        <v>66</v>
      </c>
      <c r="B80" s="1" t="s">
        <v>138</v>
      </c>
      <c r="C80" s="26">
        <v>981</v>
      </c>
      <c r="D80" s="26">
        <v>961</v>
      </c>
      <c r="E80" s="26">
        <v>926</v>
      </c>
      <c r="F80" s="26">
        <v>908</v>
      </c>
      <c r="G80" s="26">
        <v>891</v>
      </c>
      <c r="H80" s="26">
        <v>834</v>
      </c>
      <c r="I80" s="26">
        <v>798</v>
      </c>
      <c r="J80" s="26">
        <v>774</v>
      </c>
      <c r="K80" s="26">
        <v>785</v>
      </c>
      <c r="L80" s="26">
        <v>756</v>
      </c>
      <c r="M80" s="26">
        <v>790</v>
      </c>
      <c r="N80" s="26">
        <v>756</v>
      </c>
      <c r="O80" s="26">
        <v>737</v>
      </c>
      <c r="P80" s="26">
        <v>730</v>
      </c>
      <c r="Q80" s="26">
        <v>726</v>
      </c>
      <c r="R80" s="26">
        <v>713</v>
      </c>
      <c r="S80" s="26">
        <v>780</v>
      </c>
      <c r="T80" s="26">
        <v>773</v>
      </c>
      <c r="U80" s="5">
        <v>840</v>
      </c>
      <c r="V80" s="6">
        <v>862</v>
      </c>
      <c r="W80" s="6">
        <v>882</v>
      </c>
      <c r="X80" s="12">
        <v>881</v>
      </c>
    </row>
    <row r="81" spans="1:24" ht="12">
      <c r="A81">
        <v>67</v>
      </c>
      <c r="B81" s="1" t="s">
        <v>139</v>
      </c>
      <c r="C81" s="26">
        <v>2845</v>
      </c>
      <c r="D81" s="26">
        <v>2826</v>
      </c>
      <c r="E81" s="26">
        <v>2844</v>
      </c>
      <c r="F81" s="26">
        <v>2780</v>
      </c>
      <c r="G81" s="26">
        <v>2737</v>
      </c>
      <c r="H81" s="26">
        <v>2689</v>
      </c>
      <c r="I81" s="26">
        <v>2604</v>
      </c>
      <c r="J81" s="26">
        <v>2533</v>
      </c>
      <c r="K81" s="26">
        <v>2433</v>
      </c>
      <c r="L81" s="26">
        <v>2326</v>
      </c>
      <c r="M81" s="26">
        <v>2226</v>
      </c>
      <c r="N81" s="26">
        <v>2194</v>
      </c>
      <c r="O81" s="26">
        <v>2091</v>
      </c>
      <c r="P81" s="26">
        <v>1990</v>
      </c>
      <c r="Q81" s="26">
        <v>1916</v>
      </c>
      <c r="R81" s="26">
        <v>1870</v>
      </c>
      <c r="S81" s="26">
        <v>1739</v>
      </c>
      <c r="T81" s="26">
        <v>1700</v>
      </c>
      <c r="U81" s="5">
        <v>1705</v>
      </c>
      <c r="V81" s="6">
        <v>1665</v>
      </c>
      <c r="W81" s="6">
        <v>1586</v>
      </c>
      <c r="X81" s="12">
        <v>1574</v>
      </c>
    </row>
    <row r="82" spans="1:24" ht="12">
      <c r="A82">
        <v>68</v>
      </c>
      <c r="B82" s="1" t="s">
        <v>140</v>
      </c>
      <c r="C82" s="26">
        <v>2905</v>
      </c>
      <c r="D82" s="26">
        <v>2714</v>
      </c>
      <c r="E82" s="26">
        <v>2569</v>
      </c>
      <c r="F82" s="26">
        <v>2413</v>
      </c>
      <c r="G82" s="26">
        <v>2258</v>
      </c>
      <c r="H82" s="26">
        <v>2159</v>
      </c>
      <c r="I82" s="26">
        <v>2158</v>
      </c>
      <c r="J82" s="26">
        <v>2124</v>
      </c>
      <c r="K82" s="26">
        <v>2107</v>
      </c>
      <c r="L82" s="26">
        <v>2147</v>
      </c>
      <c r="M82" s="26">
        <v>2247</v>
      </c>
      <c r="N82" s="26">
        <v>2322</v>
      </c>
      <c r="O82" s="26">
        <v>2393</v>
      </c>
      <c r="P82" s="26">
        <v>2405</v>
      </c>
      <c r="Q82" s="26">
        <v>2480</v>
      </c>
      <c r="R82" s="26">
        <v>2422</v>
      </c>
      <c r="S82" s="26">
        <v>2560</v>
      </c>
      <c r="T82" s="26">
        <v>2704</v>
      </c>
      <c r="U82" s="5">
        <v>2740</v>
      </c>
      <c r="V82" s="6">
        <v>2609</v>
      </c>
      <c r="W82" s="6">
        <v>2779</v>
      </c>
      <c r="X82" s="12">
        <v>2765</v>
      </c>
    </row>
    <row r="83" spans="1:24" ht="12">
      <c r="A83">
        <v>69</v>
      </c>
      <c r="B83" s="1" t="s">
        <v>141</v>
      </c>
      <c r="C83" s="26">
        <v>1008</v>
      </c>
      <c r="D83" s="26">
        <v>959</v>
      </c>
      <c r="E83" s="26">
        <v>916</v>
      </c>
      <c r="F83" s="26">
        <v>906</v>
      </c>
      <c r="G83" s="26">
        <v>863</v>
      </c>
      <c r="H83" s="26">
        <v>864</v>
      </c>
      <c r="I83" s="26">
        <v>832</v>
      </c>
      <c r="J83" s="26">
        <v>908</v>
      </c>
      <c r="K83" s="26">
        <v>925</v>
      </c>
      <c r="L83" s="26">
        <v>932</v>
      </c>
      <c r="M83" s="26">
        <v>940</v>
      </c>
      <c r="N83" s="26">
        <v>911</v>
      </c>
      <c r="O83" s="26">
        <v>961</v>
      </c>
      <c r="P83" s="26">
        <v>986</v>
      </c>
      <c r="Q83" s="26">
        <v>979</v>
      </c>
      <c r="R83" s="26">
        <v>956</v>
      </c>
      <c r="S83" s="26">
        <v>974</v>
      </c>
      <c r="T83" s="26">
        <v>994</v>
      </c>
      <c r="U83" s="5">
        <v>1007</v>
      </c>
      <c r="V83" s="6">
        <v>950</v>
      </c>
      <c r="W83" s="6">
        <v>1014</v>
      </c>
      <c r="X83" s="12">
        <v>979</v>
      </c>
    </row>
    <row r="84" spans="1:24" ht="12">
      <c r="A84">
        <v>70</v>
      </c>
      <c r="B84" s="1" t="s">
        <v>83</v>
      </c>
      <c r="C84" s="26">
        <v>73898</v>
      </c>
      <c r="D84" s="26">
        <v>73287</v>
      </c>
      <c r="E84" s="26">
        <v>71521</v>
      </c>
      <c r="F84" s="26">
        <v>69725</v>
      </c>
      <c r="G84" s="26">
        <v>68880</v>
      </c>
      <c r="H84" s="26">
        <v>68730</v>
      </c>
      <c r="I84" s="26">
        <v>70190</v>
      </c>
      <c r="J84" s="26">
        <v>72410</v>
      </c>
      <c r="K84" s="26">
        <v>74417</v>
      </c>
      <c r="L84" s="26">
        <v>76437</v>
      </c>
      <c r="M84" s="26">
        <v>77907</v>
      </c>
      <c r="N84" s="26">
        <v>80271</v>
      </c>
      <c r="O84" s="26">
        <v>82569</v>
      </c>
      <c r="P84" s="26">
        <v>83529</v>
      </c>
      <c r="Q84" s="26">
        <v>84442</v>
      </c>
      <c r="R84" s="26">
        <v>86143</v>
      </c>
      <c r="S84" s="26">
        <v>87641</v>
      </c>
      <c r="T84" s="26">
        <v>89073</v>
      </c>
      <c r="U84" s="5">
        <v>89162</v>
      </c>
      <c r="V84" s="6">
        <v>87083</v>
      </c>
      <c r="W84" s="6">
        <v>93246</v>
      </c>
      <c r="X84" s="12">
        <v>94766</v>
      </c>
    </row>
    <row r="85" spans="1:24" ht="12">
      <c r="A85">
        <v>71</v>
      </c>
      <c r="B85" s="1" t="s">
        <v>142</v>
      </c>
      <c r="C85" s="26">
        <v>4351</v>
      </c>
      <c r="D85" s="26">
        <v>4364</v>
      </c>
      <c r="E85" s="26">
        <v>4278</v>
      </c>
      <c r="F85" s="26">
        <v>4180</v>
      </c>
      <c r="G85" s="26">
        <v>4119</v>
      </c>
      <c r="H85" s="26">
        <v>4210</v>
      </c>
      <c r="I85" s="26">
        <v>4463</v>
      </c>
      <c r="J85" s="26">
        <v>4673</v>
      </c>
      <c r="K85" s="26">
        <v>4948</v>
      </c>
      <c r="L85" s="26">
        <v>5098</v>
      </c>
      <c r="M85" s="26">
        <v>5262</v>
      </c>
      <c r="N85" s="26">
        <v>5370</v>
      </c>
      <c r="O85" s="26">
        <v>5581</v>
      </c>
      <c r="P85" s="26">
        <v>5581</v>
      </c>
      <c r="Q85" s="26">
        <v>5577</v>
      </c>
      <c r="R85" s="26">
        <v>5598</v>
      </c>
      <c r="S85" s="26">
        <v>5693</v>
      </c>
      <c r="T85" s="26">
        <v>5726</v>
      </c>
      <c r="U85" s="5">
        <v>5782</v>
      </c>
      <c r="V85" s="6">
        <v>5556</v>
      </c>
      <c r="W85" s="6">
        <v>5830</v>
      </c>
      <c r="X85" s="12">
        <v>5915</v>
      </c>
    </row>
    <row r="86" spans="1:24" ht="12">
      <c r="A86">
        <v>72</v>
      </c>
      <c r="B86" s="1" t="s">
        <v>143</v>
      </c>
      <c r="C86" s="26">
        <v>1294</v>
      </c>
      <c r="D86" s="26">
        <v>1288</v>
      </c>
      <c r="E86" s="26">
        <v>1237</v>
      </c>
      <c r="F86" s="26">
        <v>1200</v>
      </c>
      <c r="G86" s="26">
        <v>1152</v>
      </c>
      <c r="H86" s="26">
        <v>1131</v>
      </c>
      <c r="I86" s="26">
        <v>1135</v>
      </c>
      <c r="J86" s="26">
        <v>1131</v>
      </c>
      <c r="K86" s="26">
        <v>1141</v>
      </c>
      <c r="L86" s="26">
        <v>1120</v>
      </c>
      <c r="M86" s="26">
        <v>1152</v>
      </c>
      <c r="N86" s="26">
        <v>1143</v>
      </c>
      <c r="O86" s="26">
        <v>1147</v>
      </c>
      <c r="P86" s="26">
        <v>1083</v>
      </c>
      <c r="Q86" s="26">
        <v>1109</v>
      </c>
      <c r="R86" s="26">
        <v>1096</v>
      </c>
      <c r="S86" s="26">
        <v>1111</v>
      </c>
      <c r="T86" s="26">
        <v>1155</v>
      </c>
      <c r="U86" s="5">
        <v>1159</v>
      </c>
      <c r="V86" s="6">
        <v>1172</v>
      </c>
      <c r="W86" s="6">
        <v>1189</v>
      </c>
      <c r="X86" s="12">
        <v>1233</v>
      </c>
    </row>
    <row r="87" spans="1:24" ht="12">
      <c r="A87">
        <v>73</v>
      </c>
      <c r="B87" s="1" t="s">
        <v>144</v>
      </c>
      <c r="C87" s="26">
        <v>1402</v>
      </c>
      <c r="D87" s="26">
        <v>1343</v>
      </c>
      <c r="E87" s="26">
        <v>1268</v>
      </c>
      <c r="F87" s="26">
        <v>1218</v>
      </c>
      <c r="G87" s="26">
        <v>1216</v>
      </c>
      <c r="H87" s="26">
        <v>1184</v>
      </c>
      <c r="I87" s="26">
        <v>1211</v>
      </c>
      <c r="J87" s="26">
        <v>1300</v>
      </c>
      <c r="K87" s="26">
        <v>1308</v>
      </c>
      <c r="L87" s="26">
        <v>1350</v>
      </c>
      <c r="M87" s="26">
        <v>1403</v>
      </c>
      <c r="N87" s="26">
        <v>1439</v>
      </c>
      <c r="O87" s="26">
        <v>1433</v>
      </c>
      <c r="P87" s="26">
        <v>1482</v>
      </c>
      <c r="Q87" s="26">
        <v>1529</v>
      </c>
      <c r="R87" s="26">
        <v>1559</v>
      </c>
      <c r="S87" s="26">
        <v>1641</v>
      </c>
      <c r="T87" s="26">
        <v>1692</v>
      </c>
      <c r="U87" s="5">
        <v>1783</v>
      </c>
      <c r="V87" s="6">
        <v>1818</v>
      </c>
      <c r="W87" s="6">
        <v>1887</v>
      </c>
      <c r="X87" s="12">
        <v>1947</v>
      </c>
    </row>
    <row r="88" spans="1:24" ht="12">
      <c r="A88">
        <v>74</v>
      </c>
      <c r="B88" s="1" t="s">
        <v>85</v>
      </c>
      <c r="C88" s="26">
        <v>4360</v>
      </c>
      <c r="D88" s="26">
        <v>4248</v>
      </c>
      <c r="E88" s="26">
        <v>4164</v>
      </c>
      <c r="F88" s="26">
        <v>4065</v>
      </c>
      <c r="G88" s="26">
        <v>3956</v>
      </c>
      <c r="H88" s="26">
        <v>3871</v>
      </c>
      <c r="I88" s="26">
        <v>3740</v>
      </c>
      <c r="J88" s="26">
        <v>3824</v>
      </c>
      <c r="K88" s="26">
        <v>3833</v>
      </c>
      <c r="L88" s="26">
        <v>3839</v>
      </c>
      <c r="M88" s="26">
        <v>3823</v>
      </c>
      <c r="N88" s="26">
        <v>3885</v>
      </c>
      <c r="O88" s="26">
        <v>3940</v>
      </c>
      <c r="P88" s="26">
        <v>4052</v>
      </c>
      <c r="Q88" s="26">
        <v>4048</v>
      </c>
      <c r="R88" s="26">
        <v>4167</v>
      </c>
      <c r="S88" s="26">
        <v>4244</v>
      </c>
      <c r="T88" s="26">
        <v>4292</v>
      </c>
      <c r="U88" s="5">
        <v>4470</v>
      </c>
      <c r="V88" s="6">
        <v>4435</v>
      </c>
      <c r="W88" s="6">
        <v>4434</v>
      </c>
      <c r="X88" s="12">
        <v>4459</v>
      </c>
    </row>
    <row r="89" spans="1:24" ht="12">
      <c r="A89">
        <v>75</v>
      </c>
      <c r="B89" s="1" t="s">
        <v>145</v>
      </c>
      <c r="C89" s="26">
        <v>4579</v>
      </c>
      <c r="D89" s="26">
        <v>4474</v>
      </c>
      <c r="E89" s="26">
        <v>4332</v>
      </c>
      <c r="F89" s="26">
        <v>4175</v>
      </c>
      <c r="G89" s="26">
        <v>4138</v>
      </c>
      <c r="H89" s="26">
        <v>4146</v>
      </c>
      <c r="I89" s="26">
        <v>4204</v>
      </c>
      <c r="J89" s="26">
        <v>4396</v>
      </c>
      <c r="K89" s="26">
        <v>4762</v>
      </c>
      <c r="L89" s="26">
        <v>5046</v>
      </c>
      <c r="M89" s="26">
        <v>5352</v>
      </c>
      <c r="N89" s="26">
        <v>5550</v>
      </c>
      <c r="O89" s="26">
        <v>5682</v>
      </c>
      <c r="P89" s="26">
        <v>5724</v>
      </c>
      <c r="Q89" s="26">
        <v>5919</v>
      </c>
      <c r="R89" s="26">
        <v>5936</v>
      </c>
      <c r="S89" s="26">
        <v>6138</v>
      </c>
      <c r="T89" s="26">
        <v>6370</v>
      </c>
      <c r="U89" s="5">
        <v>6512</v>
      </c>
      <c r="V89" s="6">
        <v>6296</v>
      </c>
      <c r="W89" s="6">
        <v>6748</v>
      </c>
      <c r="X89" s="12">
        <v>6787</v>
      </c>
    </row>
    <row r="90" spans="1:24" ht="12">
      <c r="A90">
        <v>76</v>
      </c>
      <c r="B90" s="1" t="s">
        <v>146</v>
      </c>
      <c r="C90" s="26">
        <v>2263</v>
      </c>
      <c r="D90" s="26">
        <v>2220</v>
      </c>
      <c r="E90" s="26">
        <v>2107</v>
      </c>
      <c r="F90" s="26">
        <v>2033</v>
      </c>
      <c r="G90" s="26">
        <v>1923</v>
      </c>
      <c r="H90" s="26">
        <v>1826</v>
      </c>
      <c r="I90" s="26">
        <v>1739</v>
      </c>
      <c r="J90" s="26">
        <v>1689</v>
      </c>
      <c r="K90" s="26">
        <v>1619</v>
      </c>
      <c r="L90" s="26">
        <v>1625</v>
      </c>
      <c r="M90" s="26">
        <v>1570</v>
      </c>
      <c r="N90" s="26">
        <v>1573</v>
      </c>
      <c r="O90" s="26">
        <v>1552</v>
      </c>
      <c r="P90" s="26">
        <v>1521</v>
      </c>
      <c r="Q90" s="26">
        <v>1555</v>
      </c>
      <c r="R90" s="26">
        <v>1551</v>
      </c>
      <c r="S90" s="26">
        <v>1566</v>
      </c>
      <c r="T90" s="26">
        <v>1562</v>
      </c>
      <c r="U90" s="5">
        <v>1615</v>
      </c>
      <c r="V90" s="6">
        <v>1612</v>
      </c>
      <c r="W90" s="6">
        <v>1608</v>
      </c>
      <c r="X90" s="12">
        <v>1579</v>
      </c>
    </row>
    <row r="91" spans="1:24" ht="12">
      <c r="A91">
        <v>77</v>
      </c>
      <c r="B91" s="1" t="s">
        <v>147</v>
      </c>
      <c r="C91" s="26">
        <v>2303</v>
      </c>
      <c r="D91" s="26">
        <v>2365</v>
      </c>
      <c r="E91" s="26">
        <v>2481</v>
      </c>
      <c r="F91" s="26">
        <v>2542</v>
      </c>
      <c r="G91" s="26">
        <v>2644</v>
      </c>
      <c r="H91" s="26">
        <v>2791</v>
      </c>
      <c r="I91" s="26">
        <v>2980</v>
      </c>
      <c r="J91" s="26">
        <v>3230</v>
      </c>
      <c r="K91" s="26">
        <v>3371</v>
      </c>
      <c r="L91" s="26">
        <v>3590</v>
      </c>
      <c r="M91" s="26">
        <v>3666</v>
      </c>
      <c r="N91" s="26">
        <v>3804</v>
      </c>
      <c r="O91" s="26">
        <v>3880</v>
      </c>
      <c r="P91" s="26">
        <v>3964</v>
      </c>
      <c r="Q91" s="26">
        <v>4013</v>
      </c>
      <c r="R91" s="26">
        <v>4080</v>
      </c>
      <c r="S91" s="26">
        <v>4163</v>
      </c>
      <c r="T91" s="26">
        <v>4132</v>
      </c>
      <c r="U91" s="5">
        <v>4148</v>
      </c>
      <c r="V91" s="6">
        <v>4073</v>
      </c>
      <c r="W91" s="6">
        <v>3998</v>
      </c>
      <c r="X91" s="12">
        <v>3863</v>
      </c>
    </row>
    <row r="92" spans="1:24" ht="12">
      <c r="A92">
        <v>78</v>
      </c>
      <c r="B92" s="1" t="s">
        <v>148</v>
      </c>
      <c r="C92" s="26">
        <v>1263</v>
      </c>
      <c r="D92" s="26">
        <v>1215</v>
      </c>
      <c r="E92" s="26">
        <v>1170</v>
      </c>
      <c r="F92" s="26">
        <v>1131</v>
      </c>
      <c r="G92" s="26">
        <v>1108</v>
      </c>
      <c r="H92" s="26">
        <v>1061</v>
      </c>
      <c r="I92" s="26">
        <v>1046</v>
      </c>
      <c r="J92" s="26">
        <v>1052</v>
      </c>
      <c r="K92" s="26">
        <v>1069</v>
      </c>
      <c r="L92" s="26">
        <v>1093</v>
      </c>
      <c r="M92" s="26">
        <v>1113</v>
      </c>
      <c r="N92" s="26">
        <v>1064</v>
      </c>
      <c r="O92" s="26">
        <v>1111</v>
      </c>
      <c r="P92" s="26">
        <v>1106</v>
      </c>
      <c r="Q92" s="26">
        <v>1140</v>
      </c>
      <c r="R92" s="26">
        <v>1163</v>
      </c>
      <c r="S92" s="26">
        <v>1256</v>
      </c>
      <c r="T92" s="26">
        <v>1289</v>
      </c>
      <c r="U92" s="5">
        <v>1291</v>
      </c>
      <c r="V92" s="6">
        <v>1293</v>
      </c>
      <c r="W92" s="6">
        <v>1245</v>
      </c>
      <c r="X92" s="12">
        <v>1267</v>
      </c>
    </row>
    <row r="93" spans="1:24" ht="12">
      <c r="A93">
        <v>79</v>
      </c>
      <c r="B93" s="1" t="s">
        <v>149</v>
      </c>
      <c r="C93" s="26">
        <v>1799</v>
      </c>
      <c r="D93" s="26">
        <v>1697</v>
      </c>
      <c r="E93" s="26">
        <v>1592</v>
      </c>
      <c r="F93" s="26">
        <v>1540</v>
      </c>
      <c r="G93" s="26">
        <v>1477</v>
      </c>
      <c r="H93" s="26">
        <v>1449</v>
      </c>
      <c r="I93" s="26">
        <v>1422</v>
      </c>
      <c r="J93" s="26">
        <v>1364</v>
      </c>
      <c r="K93" s="26">
        <v>1456</v>
      </c>
      <c r="L93" s="26">
        <v>1452</v>
      </c>
      <c r="M93" s="26">
        <v>1373</v>
      </c>
      <c r="N93" s="26">
        <v>1330</v>
      </c>
      <c r="O93" s="26">
        <v>1338</v>
      </c>
      <c r="P93" s="26">
        <v>1333</v>
      </c>
      <c r="Q93" s="26">
        <v>1363</v>
      </c>
      <c r="R93" s="26">
        <v>1399</v>
      </c>
      <c r="S93" s="26">
        <v>1437</v>
      </c>
      <c r="T93" s="26">
        <v>1469</v>
      </c>
      <c r="U93" s="5">
        <v>1477</v>
      </c>
      <c r="V93" s="6">
        <v>1455</v>
      </c>
      <c r="W93" s="6">
        <v>1437</v>
      </c>
      <c r="X93" s="12">
        <v>1450</v>
      </c>
    </row>
    <row r="94" spans="1:24" ht="12">
      <c r="A94">
        <v>80</v>
      </c>
      <c r="B94" s="1" t="s">
        <v>150</v>
      </c>
      <c r="C94" s="26">
        <v>997</v>
      </c>
      <c r="D94" s="26">
        <v>987</v>
      </c>
      <c r="E94" s="26">
        <v>1010</v>
      </c>
      <c r="F94" s="26">
        <v>1020</v>
      </c>
      <c r="G94" s="26">
        <v>1019</v>
      </c>
      <c r="H94" s="26">
        <v>1047</v>
      </c>
      <c r="I94" s="26">
        <v>1036</v>
      </c>
      <c r="J94" s="26">
        <v>1076</v>
      </c>
      <c r="K94" s="26">
        <v>1122</v>
      </c>
      <c r="L94" s="26">
        <v>1170</v>
      </c>
      <c r="M94" s="26">
        <v>1156</v>
      </c>
      <c r="N94" s="26">
        <v>1207</v>
      </c>
      <c r="O94" s="26">
        <v>1249</v>
      </c>
      <c r="P94" s="26">
        <v>1368</v>
      </c>
      <c r="Q94" s="26">
        <v>1418</v>
      </c>
      <c r="R94" s="26">
        <v>1469</v>
      </c>
      <c r="S94" s="26">
        <v>1504</v>
      </c>
      <c r="T94" s="26">
        <v>1601</v>
      </c>
      <c r="U94" s="5">
        <v>1620</v>
      </c>
      <c r="V94" s="6">
        <v>1634</v>
      </c>
      <c r="W94" s="6">
        <v>1645</v>
      </c>
      <c r="X94" s="12">
        <v>1646</v>
      </c>
    </row>
    <row r="95" spans="1:24" ht="12">
      <c r="A95">
        <v>81</v>
      </c>
      <c r="B95" s="1" t="s">
        <v>151</v>
      </c>
      <c r="C95" s="26">
        <v>2499</v>
      </c>
      <c r="D95" s="26">
        <v>2401</v>
      </c>
      <c r="E95" s="26">
        <v>2275</v>
      </c>
      <c r="F95" s="26">
        <v>2206</v>
      </c>
      <c r="G95" s="26">
        <v>2010</v>
      </c>
      <c r="H95" s="26">
        <v>1926</v>
      </c>
      <c r="I95" s="26">
        <v>1821</v>
      </c>
      <c r="J95" s="26">
        <v>1794</v>
      </c>
      <c r="K95" s="26">
        <v>1729</v>
      </c>
      <c r="L95" s="26">
        <v>1726</v>
      </c>
      <c r="M95" s="26">
        <v>1716</v>
      </c>
      <c r="N95" s="26">
        <v>1494</v>
      </c>
      <c r="O95" s="26">
        <v>1726</v>
      </c>
      <c r="P95" s="26">
        <v>1711</v>
      </c>
      <c r="Q95" s="26">
        <v>1697</v>
      </c>
      <c r="R95" s="26">
        <v>1725</v>
      </c>
      <c r="S95" s="26">
        <v>1732</v>
      </c>
      <c r="T95" s="26">
        <v>1710</v>
      </c>
      <c r="U95" s="5">
        <v>1696</v>
      </c>
      <c r="V95" s="6">
        <v>1593</v>
      </c>
      <c r="W95" s="6">
        <v>1702</v>
      </c>
      <c r="X95" s="12">
        <v>1703</v>
      </c>
    </row>
    <row r="96" spans="1:24" ht="12">
      <c r="A96">
        <v>82</v>
      </c>
      <c r="B96" s="1" t="s">
        <v>152</v>
      </c>
      <c r="C96" s="26">
        <v>3948</v>
      </c>
      <c r="D96" s="26">
        <v>3898</v>
      </c>
      <c r="E96" s="26">
        <v>3848</v>
      </c>
      <c r="F96" s="26">
        <v>3762</v>
      </c>
      <c r="G96" s="26">
        <v>3574</v>
      </c>
      <c r="H96" s="26">
        <v>3511</v>
      </c>
      <c r="I96" s="26">
        <v>3412</v>
      </c>
      <c r="J96" s="26">
        <v>3346</v>
      </c>
      <c r="K96" s="26">
        <v>3286</v>
      </c>
      <c r="L96" s="26">
        <v>3306</v>
      </c>
      <c r="M96" s="26">
        <v>3299</v>
      </c>
      <c r="N96" s="26">
        <v>3250</v>
      </c>
      <c r="O96" s="26">
        <v>3173</v>
      </c>
      <c r="P96" s="26">
        <v>3174</v>
      </c>
      <c r="Q96" s="26">
        <v>3273</v>
      </c>
      <c r="R96" s="26">
        <v>3280</v>
      </c>
      <c r="S96" s="26">
        <v>3887</v>
      </c>
      <c r="T96" s="26">
        <v>3862</v>
      </c>
      <c r="U96" s="5">
        <v>3856</v>
      </c>
      <c r="V96" s="6">
        <v>3804</v>
      </c>
      <c r="W96" s="6">
        <v>3916</v>
      </c>
      <c r="X96" s="12">
        <v>3880</v>
      </c>
    </row>
    <row r="97" spans="1:24" ht="12">
      <c r="A97">
        <v>83</v>
      </c>
      <c r="B97" s="1" t="s">
        <v>153</v>
      </c>
      <c r="C97" s="26">
        <v>6401</v>
      </c>
      <c r="D97" s="26">
        <v>6099</v>
      </c>
      <c r="E97" s="26">
        <v>5937</v>
      </c>
      <c r="F97" s="26">
        <v>5793</v>
      </c>
      <c r="G97" s="26">
        <v>5652</v>
      </c>
      <c r="H97" s="26">
        <v>5531</v>
      </c>
      <c r="I97" s="26">
        <v>5643</v>
      </c>
      <c r="J97" s="26">
        <v>5980</v>
      </c>
      <c r="K97" s="26">
        <v>6212</v>
      </c>
      <c r="L97" s="26">
        <v>6679</v>
      </c>
      <c r="M97" s="26">
        <v>7061</v>
      </c>
      <c r="N97" s="26">
        <v>7453</v>
      </c>
      <c r="O97" s="26">
        <v>7717</v>
      </c>
      <c r="P97" s="26">
        <v>8100</v>
      </c>
      <c r="Q97" s="26">
        <v>8417</v>
      </c>
      <c r="R97" s="26">
        <v>8779</v>
      </c>
      <c r="S97" s="26">
        <v>9121</v>
      </c>
      <c r="T97" s="26">
        <v>9426</v>
      </c>
      <c r="U97" s="5">
        <v>9829</v>
      </c>
      <c r="V97" s="6">
        <v>10144</v>
      </c>
      <c r="W97" s="6">
        <v>10432</v>
      </c>
      <c r="X97" s="12">
        <v>10541</v>
      </c>
    </row>
    <row r="98" spans="1:24" ht="12">
      <c r="A98">
        <v>84</v>
      </c>
      <c r="B98" s="1" t="s">
        <v>154</v>
      </c>
      <c r="C98" s="26">
        <v>19718</v>
      </c>
      <c r="D98" s="26">
        <v>19612</v>
      </c>
      <c r="E98" s="26">
        <v>18923</v>
      </c>
      <c r="F98" s="26">
        <v>18432</v>
      </c>
      <c r="G98" s="26">
        <v>17823</v>
      </c>
      <c r="H98" s="26">
        <v>17446</v>
      </c>
      <c r="I98" s="26">
        <v>17653</v>
      </c>
      <c r="J98" s="26">
        <v>18269</v>
      </c>
      <c r="K98" s="26">
        <v>18877</v>
      </c>
      <c r="L98" s="26">
        <v>19630</v>
      </c>
      <c r="M98" s="26">
        <v>20413</v>
      </c>
      <c r="N98" s="26">
        <v>21032</v>
      </c>
      <c r="O98" s="26">
        <v>21733</v>
      </c>
      <c r="P98" s="26">
        <v>22434</v>
      </c>
      <c r="Q98" s="26">
        <v>22742</v>
      </c>
      <c r="R98" s="26">
        <v>23379</v>
      </c>
      <c r="S98" s="26">
        <v>24084</v>
      </c>
      <c r="T98" s="26">
        <v>24775</v>
      </c>
      <c r="U98" s="5">
        <v>25210</v>
      </c>
      <c r="V98" s="6">
        <v>24651</v>
      </c>
      <c r="W98" s="6">
        <v>26454</v>
      </c>
      <c r="X98" s="12">
        <v>27349</v>
      </c>
    </row>
    <row r="99" spans="1:24" ht="12">
      <c r="A99">
        <v>85</v>
      </c>
      <c r="B99" s="1" t="s">
        <v>155</v>
      </c>
      <c r="C99" s="26">
        <v>7467</v>
      </c>
      <c r="D99" s="26">
        <v>7134</v>
      </c>
      <c r="E99" s="26">
        <v>6653</v>
      </c>
      <c r="F99" s="26">
        <v>6431</v>
      </c>
      <c r="G99" s="26">
        <v>6111</v>
      </c>
      <c r="H99" s="26">
        <v>5984</v>
      </c>
      <c r="I99" s="26">
        <v>5784</v>
      </c>
      <c r="J99" s="26">
        <v>5647</v>
      </c>
      <c r="K99" s="26">
        <v>5669</v>
      </c>
      <c r="L99" s="26">
        <v>5676</v>
      </c>
      <c r="M99" s="26">
        <v>5668</v>
      </c>
      <c r="N99" s="26">
        <v>5679</v>
      </c>
      <c r="O99" s="26">
        <v>5720</v>
      </c>
      <c r="P99" s="26">
        <v>5780</v>
      </c>
      <c r="Q99" s="26">
        <v>5743</v>
      </c>
      <c r="R99" s="26">
        <v>5762</v>
      </c>
      <c r="S99" s="26">
        <v>5749</v>
      </c>
      <c r="T99" s="26">
        <v>5838</v>
      </c>
      <c r="U99" s="5">
        <v>5824</v>
      </c>
      <c r="V99" s="6">
        <v>5519</v>
      </c>
      <c r="W99" s="6">
        <v>5713</v>
      </c>
      <c r="X99" s="12">
        <v>5453</v>
      </c>
    </row>
    <row r="100" spans="1:24" ht="12">
      <c r="A100">
        <v>86</v>
      </c>
      <c r="B100" s="1" t="s">
        <v>156</v>
      </c>
      <c r="C100" s="26">
        <v>275</v>
      </c>
      <c r="D100" s="26">
        <v>253</v>
      </c>
      <c r="E100" s="26">
        <v>269</v>
      </c>
      <c r="F100" s="26">
        <v>297</v>
      </c>
      <c r="G100" s="26">
        <v>295</v>
      </c>
      <c r="H100" s="26">
        <v>270</v>
      </c>
      <c r="I100" s="26">
        <v>241</v>
      </c>
      <c r="J100" s="26">
        <v>237</v>
      </c>
      <c r="K100" s="26">
        <v>242</v>
      </c>
      <c r="L100" s="26">
        <v>250</v>
      </c>
      <c r="M100" s="26">
        <v>259</v>
      </c>
      <c r="N100" s="26">
        <v>252</v>
      </c>
      <c r="O100" s="26">
        <v>255</v>
      </c>
      <c r="P100" s="26">
        <v>243</v>
      </c>
      <c r="Q100" s="26">
        <v>242</v>
      </c>
      <c r="R100" s="26">
        <v>245</v>
      </c>
      <c r="S100" s="26">
        <v>238</v>
      </c>
      <c r="T100" s="26">
        <v>226</v>
      </c>
      <c r="U100" s="5">
        <v>211</v>
      </c>
      <c r="V100" s="6">
        <v>212</v>
      </c>
      <c r="W100" s="6">
        <v>220</v>
      </c>
      <c r="X100" s="12">
        <v>197</v>
      </c>
    </row>
    <row r="101" spans="1:24" ht="12">
      <c r="A101">
        <v>87</v>
      </c>
      <c r="B101" s="1" t="s">
        <v>157</v>
      </c>
      <c r="C101" s="26">
        <v>2497</v>
      </c>
      <c r="D101" s="26">
        <v>2411</v>
      </c>
      <c r="E101" s="26">
        <v>2384</v>
      </c>
      <c r="F101" s="26">
        <v>2367</v>
      </c>
      <c r="G101" s="26">
        <v>2329</v>
      </c>
      <c r="H101" s="26">
        <v>2376</v>
      </c>
      <c r="I101" s="26">
        <v>2449</v>
      </c>
      <c r="J101" s="26">
        <v>2442</v>
      </c>
      <c r="K101" s="26">
        <v>2538</v>
      </c>
      <c r="L101" s="26">
        <v>2636</v>
      </c>
      <c r="M101" s="26">
        <v>2723</v>
      </c>
      <c r="N101" s="26">
        <v>2807</v>
      </c>
      <c r="O101" s="26">
        <v>2891</v>
      </c>
      <c r="P101" s="26">
        <v>2902</v>
      </c>
      <c r="Q101" s="26">
        <v>2914</v>
      </c>
      <c r="R101" s="26">
        <v>2999</v>
      </c>
      <c r="S101" s="26">
        <v>3057</v>
      </c>
      <c r="T101" s="26">
        <v>3087</v>
      </c>
      <c r="U101" s="5">
        <v>3151</v>
      </c>
      <c r="V101" s="6">
        <v>3114</v>
      </c>
      <c r="W101" s="6">
        <v>3051</v>
      </c>
      <c r="X101" s="12">
        <v>3090</v>
      </c>
    </row>
    <row r="102" spans="1:14" ht="12">
      <c r="A102">
        <v>88</v>
      </c>
      <c r="B102" s="1" t="s">
        <v>158</v>
      </c>
      <c r="C102" s="14" t="s">
        <v>73</v>
      </c>
      <c r="D102" s="14" t="s">
        <v>73</v>
      </c>
      <c r="E102" s="14" t="s">
        <v>73</v>
      </c>
      <c r="F102" s="14" t="s">
        <v>73</v>
      </c>
      <c r="G102" s="14" t="s">
        <v>73</v>
      </c>
      <c r="H102" s="14" t="s">
        <v>73</v>
      </c>
      <c r="I102" s="14" t="s">
        <v>73</v>
      </c>
      <c r="J102" s="14" t="s">
        <v>73</v>
      </c>
      <c r="K102" s="14" t="s">
        <v>73</v>
      </c>
      <c r="L102" s="14" t="s">
        <v>73</v>
      </c>
      <c r="M102" s="14" t="s">
        <v>73</v>
      </c>
      <c r="N102" s="14" t="s">
        <v>73</v>
      </c>
    </row>
    <row r="103" spans="1:24" ht="12">
      <c r="A103">
        <v>89</v>
      </c>
      <c r="B103" s="1" t="s">
        <v>160</v>
      </c>
      <c r="C103" s="26">
        <v>630</v>
      </c>
      <c r="D103" s="26">
        <v>612</v>
      </c>
      <c r="E103" s="26">
        <v>614</v>
      </c>
      <c r="F103" s="26">
        <v>636</v>
      </c>
      <c r="G103" s="26">
        <v>622</v>
      </c>
      <c r="H103" s="26">
        <v>652</v>
      </c>
      <c r="I103" s="26">
        <v>646</v>
      </c>
      <c r="J103" s="26">
        <v>623</v>
      </c>
      <c r="K103" s="26">
        <v>615</v>
      </c>
      <c r="L103" s="26">
        <v>583</v>
      </c>
      <c r="M103" s="26">
        <v>593</v>
      </c>
      <c r="N103" s="26">
        <v>580</v>
      </c>
      <c r="O103" s="26">
        <v>580</v>
      </c>
      <c r="P103" s="26">
        <v>577</v>
      </c>
      <c r="Q103" s="26">
        <v>590</v>
      </c>
      <c r="R103" s="26">
        <v>586</v>
      </c>
      <c r="S103" s="26">
        <v>582</v>
      </c>
      <c r="T103" s="26">
        <v>588</v>
      </c>
      <c r="U103" s="5">
        <v>596</v>
      </c>
      <c r="V103" s="6">
        <v>574</v>
      </c>
      <c r="W103" s="6">
        <v>592</v>
      </c>
      <c r="X103" s="12">
        <v>602</v>
      </c>
    </row>
    <row r="104" spans="1:25" ht="12">
      <c r="A104">
        <v>90</v>
      </c>
      <c r="B104" s="1" t="s">
        <v>159</v>
      </c>
      <c r="C104" s="26">
        <v>1475</v>
      </c>
      <c r="D104" s="26">
        <v>1454</v>
      </c>
      <c r="E104" s="26">
        <v>1444</v>
      </c>
      <c r="F104" s="26">
        <v>1393</v>
      </c>
      <c r="G104" s="26">
        <v>1391</v>
      </c>
      <c r="H104" s="26">
        <v>1407</v>
      </c>
      <c r="I104" s="26">
        <v>1443</v>
      </c>
      <c r="J104" s="26">
        <v>1485</v>
      </c>
      <c r="K104" s="26">
        <v>1509</v>
      </c>
      <c r="L104" s="26">
        <v>1551</v>
      </c>
      <c r="M104" s="26">
        <v>1575</v>
      </c>
      <c r="N104" s="26">
        <v>1658</v>
      </c>
      <c r="O104" s="26">
        <v>1628</v>
      </c>
      <c r="P104" s="26">
        <v>1639</v>
      </c>
      <c r="Q104" s="26">
        <v>1692</v>
      </c>
      <c r="R104" s="26">
        <v>1726</v>
      </c>
      <c r="S104" s="26">
        <v>1770</v>
      </c>
      <c r="T104" s="26">
        <v>1758</v>
      </c>
      <c r="U104" s="5">
        <v>1892</v>
      </c>
      <c r="V104" s="6">
        <v>1808</v>
      </c>
      <c r="W104" s="6">
        <v>1831</v>
      </c>
      <c r="X104" s="12">
        <v>1777</v>
      </c>
      <c r="Y104" s="12"/>
    </row>
    <row r="105" spans="1:24" ht="12">
      <c r="A105">
        <v>91</v>
      </c>
      <c r="B105" s="1" t="s">
        <v>161</v>
      </c>
      <c r="C105" s="26">
        <v>875</v>
      </c>
      <c r="D105" s="26">
        <v>867</v>
      </c>
      <c r="E105" s="26">
        <v>858</v>
      </c>
      <c r="F105" s="26">
        <v>842</v>
      </c>
      <c r="G105" s="26">
        <v>817</v>
      </c>
      <c r="H105" s="26">
        <v>823</v>
      </c>
      <c r="I105" s="26">
        <v>853</v>
      </c>
      <c r="J105" s="26">
        <v>867</v>
      </c>
      <c r="K105" s="26">
        <v>897</v>
      </c>
      <c r="L105" s="26">
        <v>968</v>
      </c>
      <c r="M105" s="26">
        <v>959</v>
      </c>
      <c r="N105" s="26">
        <v>974</v>
      </c>
      <c r="O105" s="26">
        <v>975</v>
      </c>
      <c r="P105" s="26">
        <v>974</v>
      </c>
      <c r="Q105" s="26">
        <v>980</v>
      </c>
      <c r="R105" s="26">
        <v>1000</v>
      </c>
      <c r="S105" s="26">
        <v>1046</v>
      </c>
      <c r="T105" s="26">
        <v>1032</v>
      </c>
      <c r="U105" s="5">
        <v>1065</v>
      </c>
      <c r="V105" s="6">
        <v>1079</v>
      </c>
      <c r="W105" s="6">
        <v>1092</v>
      </c>
      <c r="X105" s="12">
        <v>1117</v>
      </c>
    </row>
    <row r="106" spans="1:24" ht="12">
      <c r="A106">
        <v>92</v>
      </c>
      <c r="B106" s="1" t="s">
        <v>162</v>
      </c>
      <c r="C106" s="26">
        <v>1018</v>
      </c>
      <c r="D106" s="26">
        <v>1020</v>
      </c>
      <c r="E106" s="26">
        <v>994</v>
      </c>
      <c r="F106" s="26">
        <v>1020</v>
      </c>
      <c r="G106" s="26">
        <v>1037</v>
      </c>
      <c r="H106" s="26">
        <v>1014</v>
      </c>
      <c r="I106" s="26">
        <v>1029</v>
      </c>
      <c r="J106" s="26">
        <v>1016</v>
      </c>
      <c r="K106" s="26">
        <v>1014</v>
      </c>
      <c r="L106" s="26">
        <v>1065</v>
      </c>
      <c r="M106" s="26">
        <v>1081</v>
      </c>
      <c r="N106" s="26">
        <v>1080</v>
      </c>
      <c r="O106" s="26">
        <v>1063</v>
      </c>
      <c r="P106" s="26">
        <v>1176</v>
      </c>
      <c r="Q106" s="26">
        <v>1154</v>
      </c>
      <c r="R106" s="26">
        <v>1158</v>
      </c>
      <c r="S106" s="26">
        <v>1134</v>
      </c>
      <c r="T106" s="26">
        <v>1148</v>
      </c>
      <c r="U106" s="5">
        <v>1118</v>
      </c>
      <c r="V106" s="6">
        <v>938</v>
      </c>
      <c r="W106" s="6">
        <v>902</v>
      </c>
      <c r="X106" s="12">
        <v>989</v>
      </c>
    </row>
    <row r="107" spans="1:24" ht="12">
      <c r="A107">
        <v>93</v>
      </c>
      <c r="B107" s="1" t="s">
        <v>163</v>
      </c>
      <c r="C107" s="26">
        <v>3638</v>
      </c>
      <c r="D107" s="26">
        <v>3642</v>
      </c>
      <c r="E107" s="26">
        <v>3614</v>
      </c>
      <c r="F107" s="26">
        <v>3579</v>
      </c>
      <c r="G107" s="26">
        <v>3455</v>
      </c>
      <c r="H107" s="26">
        <v>3358</v>
      </c>
      <c r="I107" s="26">
        <v>3205</v>
      </c>
      <c r="J107" s="26">
        <v>3137</v>
      </c>
      <c r="K107" s="26">
        <v>2949</v>
      </c>
      <c r="L107" s="26">
        <v>2901</v>
      </c>
      <c r="M107" s="26">
        <v>2737</v>
      </c>
      <c r="N107" s="26">
        <v>2760</v>
      </c>
      <c r="O107" s="26">
        <v>2673</v>
      </c>
      <c r="P107" s="26">
        <v>2650</v>
      </c>
      <c r="Q107" s="26">
        <v>2592</v>
      </c>
      <c r="R107" s="26">
        <v>2568</v>
      </c>
      <c r="S107" s="26">
        <v>2577</v>
      </c>
      <c r="T107" s="26">
        <v>2525</v>
      </c>
      <c r="U107" s="5">
        <v>2504</v>
      </c>
      <c r="V107" s="6">
        <v>2466</v>
      </c>
      <c r="W107" s="6">
        <v>2392</v>
      </c>
      <c r="X107" s="12">
        <v>2345</v>
      </c>
    </row>
    <row r="108" spans="1:24" ht="12">
      <c r="A108">
        <v>94</v>
      </c>
      <c r="B108" s="1" t="s">
        <v>164</v>
      </c>
      <c r="C108" s="26">
        <v>8501</v>
      </c>
      <c r="D108" s="26">
        <v>8169</v>
      </c>
      <c r="E108" s="26">
        <v>7827</v>
      </c>
      <c r="F108" s="26">
        <v>7581</v>
      </c>
      <c r="G108" s="26">
        <v>7375</v>
      </c>
      <c r="H108" s="26">
        <v>7285</v>
      </c>
      <c r="I108" s="26">
        <v>7565</v>
      </c>
      <c r="J108" s="26">
        <v>8010</v>
      </c>
      <c r="K108" s="26">
        <v>8423</v>
      </c>
      <c r="L108" s="26">
        <v>8733</v>
      </c>
      <c r="M108" s="26">
        <v>9186</v>
      </c>
      <c r="N108" s="26">
        <v>9520</v>
      </c>
      <c r="O108" s="26">
        <v>9972</v>
      </c>
      <c r="P108" s="26">
        <v>10600</v>
      </c>
      <c r="Q108" s="26">
        <v>11413</v>
      </c>
      <c r="R108" s="26">
        <v>12284</v>
      </c>
      <c r="S108" s="26">
        <v>13530</v>
      </c>
      <c r="T108" s="26">
        <v>14756</v>
      </c>
      <c r="U108" s="5">
        <v>16248</v>
      </c>
      <c r="V108" s="6">
        <v>17313</v>
      </c>
      <c r="W108" s="6">
        <v>19305</v>
      </c>
      <c r="X108" s="12">
        <v>21305</v>
      </c>
    </row>
    <row r="109" spans="1:24" ht="12">
      <c r="A109">
        <v>95</v>
      </c>
      <c r="B109" s="1" t="s">
        <v>165</v>
      </c>
      <c r="C109" s="26">
        <v>2236</v>
      </c>
      <c r="D109" s="26">
        <v>2275</v>
      </c>
      <c r="E109" s="26">
        <v>2197</v>
      </c>
      <c r="F109" s="26">
        <v>2199</v>
      </c>
      <c r="G109" s="26">
        <v>2186</v>
      </c>
      <c r="H109" s="26">
        <v>2103</v>
      </c>
      <c r="I109" s="26">
        <v>2146</v>
      </c>
      <c r="J109" s="26">
        <v>2172</v>
      </c>
      <c r="K109" s="26">
        <v>2176</v>
      </c>
      <c r="L109" s="26">
        <v>2240</v>
      </c>
      <c r="M109" s="26">
        <v>2312</v>
      </c>
      <c r="N109" s="26">
        <v>2351</v>
      </c>
      <c r="O109" s="26">
        <v>2418</v>
      </c>
      <c r="P109" s="26">
        <v>2437</v>
      </c>
      <c r="Q109" s="26">
        <v>2412</v>
      </c>
      <c r="R109" s="26">
        <v>2471</v>
      </c>
      <c r="S109" s="26">
        <v>2555</v>
      </c>
      <c r="T109" s="26">
        <v>2594</v>
      </c>
      <c r="U109" s="5">
        <v>2588</v>
      </c>
      <c r="V109" s="6">
        <v>2594</v>
      </c>
      <c r="W109" s="6">
        <v>2600</v>
      </c>
      <c r="X109" s="12">
        <v>2592</v>
      </c>
    </row>
    <row r="110" spans="1:24" ht="12">
      <c r="A110">
        <v>96</v>
      </c>
      <c r="B110" s="1" t="s">
        <v>166</v>
      </c>
      <c r="C110" s="26">
        <v>1561</v>
      </c>
      <c r="D110" s="26">
        <v>1480</v>
      </c>
      <c r="E110" s="26">
        <v>1417</v>
      </c>
      <c r="F110" s="26">
        <v>1416</v>
      </c>
      <c r="G110" s="26">
        <v>1368</v>
      </c>
      <c r="H110" s="26">
        <v>1389</v>
      </c>
      <c r="I110" s="26">
        <v>1357</v>
      </c>
      <c r="J110" s="26">
        <v>1375</v>
      </c>
      <c r="K110" s="26">
        <v>1415</v>
      </c>
      <c r="L110" s="26">
        <v>1491</v>
      </c>
      <c r="M110" s="26">
        <v>1450</v>
      </c>
      <c r="N110" s="26">
        <v>1385</v>
      </c>
      <c r="O110" s="26">
        <v>1362</v>
      </c>
      <c r="P110" s="26">
        <v>1355</v>
      </c>
      <c r="Q110" s="26">
        <v>1334</v>
      </c>
      <c r="R110" s="26">
        <v>1314</v>
      </c>
      <c r="S110" s="26">
        <v>1314</v>
      </c>
      <c r="T110" s="26">
        <v>1275</v>
      </c>
      <c r="U110" s="5">
        <v>1246</v>
      </c>
      <c r="V110" s="6">
        <v>1180</v>
      </c>
      <c r="W110" s="6">
        <v>1110</v>
      </c>
      <c r="X110" s="12">
        <v>1098</v>
      </c>
    </row>
    <row r="111" spans="1:24" ht="12">
      <c r="A111">
        <v>97</v>
      </c>
      <c r="B111" s="1" t="s">
        <v>167</v>
      </c>
      <c r="C111" s="26">
        <v>1221</v>
      </c>
      <c r="D111" s="26">
        <v>1127</v>
      </c>
      <c r="E111" s="26">
        <v>1081</v>
      </c>
      <c r="F111" s="26">
        <v>1077</v>
      </c>
      <c r="G111" s="26">
        <v>1105</v>
      </c>
      <c r="H111" s="26">
        <v>1061</v>
      </c>
      <c r="I111" s="26">
        <v>1078</v>
      </c>
      <c r="J111" s="26">
        <v>1133</v>
      </c>
      <c r="K111" s="26">
        <v>1137</v>
      </c>
      <c r="L111" s="26">
        <v>1185</v>
      </c>
      <c r="M111" s="26">
        <v>1222</v>
      </c>
      <c r="N111" s="26">
        <v>1235</v>
      </c>
      <c r="O111" s="26">
        <v>1200</v>
      </c>
      <c r="P111" s="26">
        <v>1158</v>
      </c>
      <c r="Q111" s="26">
        <v>1182</v>
      </c>
      <c r="R111" s="26">
        <v>1187</v>
      </c>
      <c r="S111" s="26">
        <v>1177</v>
      </c>
      <c r="T111" s="26">
        <v>1160</v>
      </c>
      <c r="U111" s="5">
        <v>1134</v>
      </c>
      <c r="V111" s="6">
        <v>1085</v>
      </c>
      <c r="W111" s="6">
        <v>1076</v>
      </c>
      <c r="X111" s="12">
        <v>1058</v>
      </c>
    </row>
    <row r="112" spans="1:24" ht="12">
      <c r="A112">
        <v>98</v>
      </c>
      <c r="B112" s="1" t="s">
        <v>168</v>
      </c>
      <c r="C112" s="26">
        <v>776</v>
      </c>
      <c r="D112" s="26">
        <v>792</v>
      </c>
      <c r="E112" s="26">
        <v>752</v>
      </c>
      <c r="F112" s="26">
        <v>720</v>
      </c>
      <c r="G112" s="26">
        <v>716</v>
      </c>
      <c r="H112" s="26">
        <v>717</v>
      </c>
      <c r="I112" s="26">
        <v>748</v>
      </c>
      <c r="J112" s="26">
        <v>754</v>
      </c>
      <c r="K112" s="26">
        <v>751</v>
      </c>
      <c r="L112" s="26">
        <v>748</v>
      </c>
      <c r="M112" s="26">
        <v>756</v>
      </c>
      <c r="N112" s="26">
        <v>784</v>
      </c>
      <c r="O112" s="26">
        <v>791</v>
      </c>
      <c r="P112" s="26">
        <v>811</v>
      </c>
      <c r="Q112" s="26">
        <v>798</v>
      </c>
      <c r="R112" s="26">
        <v>775</v>
      </c>
      <c r="S112" s="26">
        <v>779</v>
      </c>
      <c r="T112" s="26">
        <v>789</v>
      </c>
      <c r="U112" s="5">
        <v>805</v>
      </c>
      <c r="V112" s="6">
        <v>764</v>
      </c>
      <c r="W112" s="6">
        <v>765</v>
      </c>
      <c r="X112" s="12">
        <v>787</v>
      </c>
    </row>
    <row r="113" spans="1:24" ht="12">
      <c r="A113">
        <v>99</v>
      </c>
      <c r="B113" s="1" t="s">
        <v>169</v>
      </c>
      <c r="C113" s="26">
        <v>3533</v>
      </c>
      <c r="D113" s="26">
        <v>3468</v>
      </c>
      <c r="E113" s="26">
        <v>3447</v>
      </c>
      <c r="F113" s="26">
        <v>3413</v>
      </c>
      <c r="G113" s="26">
        <v>3344</v>
      </c>
      <c r="H113" s="26">
        <v>3252</v>
      </c>
      <c r="I113" s="26">
        <v>3181</v>
      </c>
      <c r="J113" s="26">
        <v>3188</v>
      </c>
      <c r="K113" s="26">
        <v>3186</v>
      </c>
      <c r="L113" s="26">
        <v>3158</v>
      </c>
      <c r="M113" s="26">
        <v>3150</v>
      </c>
      <c r="N113" s="26">
        <v>3115</v>
      </c>
      <c r="O113" s="26">
        <v>3078</v>
      </c>
      <c r="P113" s="26">
        <v>3104</v>
      </c>
      <c r="Q113" s="26">
        <v>3127</v>
      </c>
      <c r="R113" s="26">
        <v>3151</v>
      </c>
      <c r="S113" s="26">
        <v>3200</v>
      </c>
      <c r="T113" s="26">
        <v>3163</v>
      </c>
      <c r="U113" s="5">
        <v>3164</v>
      </c>
      <c r="V113" s="6">
        <v>3138</v>
      </c>
      <c r="W113" s="6">
        <v>2740</v>
      </c>
      <c r="X113" s="12">
        <v>3163</v>
      </c>
    </row>
    <row r="114" spans="1:24" ht="12">
      <c r="A114">
        <v>100</v>
      </c>
      <c r="B114" s="1" t="s">
        <v>170</v>
      </c>
      <c r="C114" s="26">
        <v>752</v>
      </c>
      <c r="D114" s="26">
        <v>718</v>
      </c>
      <c r="E114" s="26">
        <v>701</v>
      </c>
      <c r="F114" s="26">
        <v>718</v>
      </c>
      <c r="G114" s="26">
        <v>675</v>
      </c>
      <c r="H114" s="26">
        <v>700</v>
      </c>
      <c r="I114" s="26">
        <v>711</v>
      </c>
      <c r="J114" s="26">
        <v>706</v>
      </c>
      <c r="K114" s="26">
        <v>735</v>
      </c>
      <c r="L114" s="26">
        <v>750</v>
      </c>
      <c r="M114" s="26">
        <v>762</v>
      </c>
      <c r="N114" s="26">
        <v>783</v>
      </c>
      <c r="O114" s="26">
        <v>797</v>
      </c>
      <c r="P114" s="26">
        <v>818</v>
      </c>
      <c r="Q114" s="26">
        <v>839</v>
      </c>
      <c r="R114" s="26">
        <v>854</v>
      </c>
      <c r="S114" s="26">
        <v>867</v>
      </c>
      <c r="T114" s="26">
        <v>873</v>
      </c>
      <c r="U114" s="5">
        <v>892</v>
      </c>
      <c r="V114" s="6">
        <v>882</v>
      </c>
      <c r="W114" s="6">
        <v>885</v>
      </c>
      <c r="X114" s="12">
        <v>856</v>
      </c>
    </row>
    <row r="115" spans="1:24" ht="12">
      <c r="A115">
        <v>101</v>
      </c>
      <c r="B115" s="1" t="s">
        <v>171</v>
      </c>
      <c r="C115" s="26">
        <v>5919</v>
      </c>
      <c r="D115" s="26">
        <v>5841</v>
      </c>
      <c r="E115" s="26">
        <v>5619</v>
      </c>
      <c r="F115" s="26">
        <v>5410</v>
      </c>
      <c r="G115" s="26">
        <v>5192</v>
      </c>
      <c r="H115" s="26">
        <v>5062</v>
      </c>
      <c r="I115" s="26">
        <v>5005</v>
      </c>
      <c r="J115" s="26">
        <v>5082</v>
      </c>
      <c r="K115" s="26">
        <v>5128</v>
      </c>
      <c r="L115" s="26">
        <v>5279</v>
      </c>
      <c r="M115" s="26">
        <v>5339</v>
      </c>
      <c r="N115" s="26">
        <v>5401</v>
      </c>
      <c r="O115" s="26">
        <v>5500</v>
      </c>
      <c r="P115" s="26">
        <v>5594</v>
      </c>
      <c r="Q115" s="26">
        <v>5636</v>
      </c>
      <c r="R115" s="26">
        <v>5770</v>
      </c>
      <c r="S115" s="26">
        <v>5831</v>
      </c>
      <c r="T115" s="26">
        <v>5839</v>
      </c>
      <c r="U115" s="5">
        <v>5835</v>
      </c>
      <c r="V115" s="6">
        <v>5751</v>
      </c>
      <c r="W115" s="6">
        <v>5648</v>
      </c>
      <c r="X115" s="12">
        <v>4241</v>
      </c>
    </row>
    <row r="116" spans="1:24" ht="12">
      <c r="A116">
        <v>102</v>
      </c>
      <c r="B116" s="1" t="s">
        <v>172</v>
      </c>
      <c r="C116" s="26">
        <v>1504</v>
      </c>
      <c r="D116" s="26">
        <v>1480</v>
      </c>
      <c r="E116" s="26">
        <v>1410</v>
      </c>
      <c r="F116" s="26">
        <v>1374</v>
      </c>
      <c r="G116" s="26">
        <v>1320</v>
      </c>
      <c r="H116" s="26">
        <v>1296</v>
      </c>
      <c r="I116" s="26">
        <v>1272</v>
      </c>
      <c r="J116" s="26">
        <v>1273</v>
      </c>
      <c r="K116" s="26">
        <v>1313</v>
      </c>
      <c r="L116" s="26">
        <v>1277</v>
      </c>
      <c r="M116" s="26">
        <v>1320</v>
      </c>
      <c r="N116" s="26">
        <v>1289</v>
      </c>
      <c r="O116" s="26">
        <v>1295</v>
      </c>
      <c r="P116" s="26">
        <v>1275</v>
      </c>
      <c r="Q116" s="26">
        <v>1258</v>
      </c>
      <c r="R116" s="26">
        <v>1254</v>
      </c>
      <c r="S116" s="26">
        <v>1227</v>
      </c>
      <c r="T116" s="26">
        <v>1182</v>
      </c>
      <c r="U116" s="5">
        <v>1213</v>
      </c>
      <c r="V116" s="6">
        <v>1194</v>
      </c>
      <c r="W116" s="6">
        <v>1213</v>
      </c>
      <c r="X116" s="12">
        <v>1191</v>
      </c>
    </row>
    <row r="117" spans="1:24" ht="12">
      <c r="A117">
        <v>103</v>
      </c>
      <c r="B117" s="1" t="s">
        <v>173</v>
      </c>
      <c r="C117" s="26">
        <v>1057</v>
      </c>
      <c r="D117" s="26">
        <v>1051</v>
      </c>
      <c r="E117" s="26">
        <v>1053</v>
      </c>
      <c r="F117" s="26">
        <v>1068</v>
      </c>
      <c r="G117" s="26">
        <v>1060</v>
      </c>
      <c r="H117" s="26">
        <v>1058</v>
      </c>
      <c r="I117" s="26">
        <v>1019</v>
      </c>
      <c r="J117" s="26">
        <v>1032</v>
      </c>
      <c r="K117" s="26">
        <v>1061</v>
      </c>
      <c r="L117" s="26">
        <v>1090</v>
      </c>
      <c r="M117" s="26">
        <v>873</v>
      </c>
      <c r="N117" s="26">
        <v>894</v>
      </c>
      <c r="O117" s="26">
        <v>954</v>
      </c>
      <c r="P117" s="26">
        <v>1273</v>
      </c>
      <c r="Q117" s="26">
        <v>1288</v>
      </c>
      <c r="R117" s="26">
        <v>1347</v>
      </c>
      <c r="S117" s="26">
        <v>1399</v>
      </c>
      <c r="T117" s="26">
        <v>1408</v>
      </c>
      <c r="U117" s="5">
        <v>1478</v>
      </c>
      <c r="V117" s="6">
        <v>1478</v>
      </c>
      <c r="W117" s="6">
        <v>1462</v>
      </c>
      <c r="X117" s="12">
        <v>1443</v>
      </c>
    </row>
    <row r="118" spans="1:24" ht="12">
      <c r="A118">
        <v>104</v>
      </c>
      <c r="B118" s="1" t="s">
        <v>174</v>
      </c>
      <c r="C118" s="26">
        <v>1494</v>
      </c>
      <c r="D118" s="26">
        <v>1483</v>
      </c>
      <c r="E118" s="26">
        <v>1492</v>
      </c>
      <c r="F118" s="26">
        <v>1482</v>
      </c>
      <c r="G118" s="26">
        <v>1508</v>
      </c>
      <c r="H118" s="26">
        <v>1563</v>
      </c>
      <c r="I118" s="26">
        <v>1556</v>
      </c>
      <c r="J118" s="26">
        <v>1580</v>
      </c>
      <c r="K118" s="26">
        <v>1682</v>
      </c>
      <c r="L118" s="26">
        <v>1708</v>
      </c>
      <c r="M118" s="26">
        <v>1772</v>
      </c>
      <c r="N118" s="26">
        <v>1722</v>
      </c>
      <c r="O118" s="26">
        <v>1621</v>
      </c>
      <c r="P118" s="26">
        <v>1336</v>
      </c>
      <c r="Q118" s="26">
        <v>1548</v>
      </c>
      <c r="R118" s="26">
        <v>1489</v>
      </c>
      <c r="S118" s="26">
        <v>1522</v>
      </c>
      <c r="T118" s="26">
        <v>1494</v>
      </c>
      <c r="U118" s="5">
        <v>1478</v>
      </c>
      <c r="V118" s="6">
        <v>1425</v>
      </c>
      <c r="W118" s="6">
        <v>1364</v>
      </c>
      <c r="X118" s="12">
        <v>1308</v>
      </c>
    </row>
    <row r="119" spans="1:24" ht="12">
      <c r="A119">
        <v>105</v>
      </c>
      <c r="B119" s="1" t="s">
        <v>175</v>
      </c>
      <c r="C119" s="26">
        <v>886</v>
      </c>
      <c r="D119" s="26">
        <v>878</v>
      </c>
      <c r="E119" s="26">
        <v>852</v>
      </c>
      <c r="F119" s="26">
        <v>865</v>
      </c>
      <c r="G119" s="26">
        <v>873</v>
      </c>
      <c r="H119" s="26">
        <v>849</v>
      </c>
      <c r="I119" s="26">
        <v>822</v>
      </c>
      <c r="J119" s="26">
        <v>845</v>
      </c>
      <c r="K119" s="26">
        <v>856</v>
      </c>
      <c r="L119" s="26">
        <v>862</v>
      </c>
      <c r="M119" s="26">
        <v>922</v>
      </c>
      <c r="N119" s="26">
        <v>929</v>
      </c>
      <c r="O119" s="26">
        <v>941</v>
      </c>
      <c r="P119" s="26">
        <v>941</v>
      </c>
      <c r="Q119" s="26">
        <v>962</v>
      </c>
      <c r="R119" s="26">
        <v>956</v>
      </c>
      <c r="S119" s="26">
        <v>946</v>
      </c>
      <c r="T119" s="26">
        <v>959</v>
      </c>
      <c r="U119" s="5">
        <v>907</v>
      </c>
      <c r="V119" s="6">
        <v>914</v>
      </c>
      <c r="W119" s="6">
        <v>899</v>
      </c>
      <c r="X119" s="12">
        <v>906</v>
      </c>
    </row>
    <row r="120" spans="1:24" ht="12">
      <c r="A120">
        <v>106</v>
      </c>
      <c r="B120" s="1" t="s">
        <v>176</v>
      </c>
      <c r="C120" s="26">
        <v>1748</v>
      </c>
      <c r="D120" s="26">
        <v>1723</v>
      </c>
      <c r="E120" s="26">
        <v>1640</v>
      </c>
      <c r="F120" s="26">
        <v>1607</v>
      </c>
      <c r="G120" s="26">
        <v>1544</v>
      </c>
      <c r="H120" s="26">
        <v>1564</v>
      </c>
      <c r="I120" s="26">
        <v>1598</v>
      </c>
      <c r="J120" s="26">
        <v>1572</v>
      </c>
      <c r="K120" s="26">
        <v>1587</v>
      </c>
      <c r="L120" s="26">
        <v>1628</v>
      </c>
      <c r="M120" s="26">
        <v>1615</v>
      </c>
      <c r="N120" s="26">
        <v>1619</v>
      </c>
      <c r="O120" s="26">
        <v>1608</v>
      </c>
      <c r="P120" s="26">
        <v>1579</v>
      </c>
      <c r="Q120" s="26">
        <v>1607</v>
      </c>
      <c r="R120" s="26">
        <v>1604</v>
      </c>
      <c r="S120" s="26">
        <v>1580</v>
      </c>
      <c r="T120" s="26">
        <v>1588</v>
      </c>
      <c r="U120" s="5">
        <v>1573</v>
      </c>
      <c r="V120" s="6">
        <v>1523</v>
      </c>
      <c r="W120" s="6">
        <v>1523</v>
      </c>
      <c r="X120" s="12">
        <v>1556</v>
      </c>
    </row>
    <row r="121" spans="1:24" ht="12">
      <c r="A121">
        <v>107</v>
      </c>
      <c r="B121" s="1" t="s">
        <v>177</v>
      </c>
      <c r="C121" s="26">
        <v>2313</v>
      </c>
      <c r="D121" s="26">
        <v>2306</v>
      </c>
      <c r="E121" s="26">
        <v>2211</v>
      </c>
      <c r="F121" s="26">
        <v>2149</v>
      </c>
      <c r="G121" s="26">
        <v>2141</v>
      </c>
      <c r="H121" s="26">
        <v>2106</v>
      </c>
      <c r="I121" s="26">
        <v>2150</v>
      </c>
      <c r="J121" s="26">
        <v>2247</v>
      </c>
      <c r="K121" s="26">
        <v>2329</v>
      </c>
      <c r="L121" s="26">
        <v>2374</v>
      </c>
      <c r="M121" s="26">
        <v>2478</v>
      </c>
      <c r="N121" s="26">
        <v>2489</v>
      </c>
      <c r="O121" s="26">
        <v>2502</v>
      </c>
      <c r="P121" s="26">
        <v>2429</v>
      </c>
      <c r="Q121" s="26">
        <v>2424</v>
      </c>
      <c r="R121" s="26">
        <v>2422</v>
      </c>
      <c r="S121" s="26">
        <v>2391</v>
      </c>
      <c r="T121" s="26">
        <v>2400</v>
      </c>
      <c r="U121" s="5">
        <v>2415</v>
      </c>
      <c r="V121" s="6">
        <v>2376</v>
      </c>
      <c r="W121" s="6">
        <v>2384</v>
      </c>
      <c r="X121" s="12">
        <v>2465</v>
      </c>
    </row>
    <row r="122" spans="1:24" ht="12">
      <c r="A122">
        <v>108</v>
      </c>
      <c r="B122" s="1" t="s">
        <v>178</v>
      </c>
      <c r="C122" s="26">
        <v>2311</v>
      </c>
      <c r="D122" s="26">
        <v>2260</v>
      </c>
      <c r="E122" s="26">
        <v>2180</v>
      </c>
      <c r="F122" s="26">
        <v>2151</v>
      </c>
      <c r="G122" s="26">
        <v>2071</v>
      </c>
      <c r="H122" s="26">
        <v>2085</v>
      </c>
      <c r="I122" s="26">
        <v>2085</v>
      </c>
      <c r="J122" s="26">
        <v>2085</v>
      </c>
      <c r="K122" s="26">
        <v>2096</v>
      </c>
      <c r="L122" s="26">
        <v>2111</v>
      </c>
      <c r="M122" s="26">
        <v>2163</v>
      </c>
      <c r="N122" s="26">
        <v>2208</v>
      </c>
      <c r="O122" s="26">
        <v>2212</v>
      </c>
      <c r="P122" s="26">
        <v>2208</v>
      </c>
      <c r="Q122" s="26">
        <v>2158</v>
      </c>
      <c r="R122" s="26">
        <v>2203</v>
      </c>
      <c r="S122" s="26">
        <v>2208</v>
      </c>
      <c r="T122" s="26">
        <v>2195</v>
      </c>
      <c r="U122" s="5">
        <v>2254</v>
      </c>
      <c r="V122" s="6">
        <v>2205</v>
      </c>
      <c r="W122" s="6">
        <v>2204</v>
      </c>
      <c r="X122" s="12">
        <v>2172</v>
      </c>
    </row>
    <row r="123" spans="1:24" ht="12">
      <c r="A123">
        <v>109</v>
      </c>
      <c r="B123" s="1" t="s">
        <v>179</v>
      </c>
      <c r="C123" s="26">
        <v>2228</v>
      </c>
      <c r="D123" s="26">
        <v>2123</v>
      </c>
      <c r="E123" s="26">
        <v>2048</v>
      </c>
      <c r="F123" s="26">
        <v>1961</v>
      </c>
      <c r="G123" s="26">
        <v>1874</v>
      </c>
      <c r="H123" s="26">
        <v>1770</v>
      </c>
      <c r="I123" s="26">
        <v>1724</v>
      </c>
      <c r="J123" s="26">
        <v>1717</v>
      </c>
      <c r="K123" s="26">
        <v>1653</v>
      </c>
      <c r="L123" s="26">
        <v>1630</v>
      </c>
      <c r="M123" s="26">
        <v>1661</v>
      </c>
      <c r="N123" s="26">
        <v>1622</v>
      </c>
      <c r="O123" s="26">
        <v>1616</v>
      </c>
      <c r="P123" s="26">
        <v>1630</v>
      </c>
      <c r="Q123" s="26">
        <v>1622</v>
      </c>
      <c r="R123" s="26">
        <v>1606</v>
      </c>
      <c r="S123" s="26">
        <v>1654</v>
      </c>
      <c r="T123" s="26">
        <v>1667</v>
      </c>
      <c r="U123" s="5">
        <v>1652</v>
      </c>
      <c r="V123" s="6">
        <v>1666</v>
      </c>
      <c r="W123" s="6">
        <v>1585</v>
      </c>
      <c r="X123" s="12">
        <v>1666</v>
      </c>
    </row>
    <row r="124" spans="1:24" ht="12">
      <c r="A124">
        <v>110</v>
      </c>
      <c r="B124" s="1" t="s">
        <v>180</v>
      </c>
      <c r="C124" s="26">
        <v>8231</v>
      </c>
      <c r="D124" s="26">
        <v>8108</v>
      </c>
      <c r="E124" s="26">
        <v>7816</v>
      </c>
      <c r="F124" s="26">
        <v>7611</v>
      </c>
      <c r="G124" s="26">
        <v>7491</v>
      </c>
      <c r="H124" s="26">
        <v>7235</v>
      </c>
      <c r="I124" s="26">
        <v>7015</v>
      </c>
      <c r="J124" s="26">
        <v>6903</v>
      </c>
      <c r="K124" s="26">
        <v>6892</v>
      </c>
      <c r="L124" s="26">
        <v>6041</v>
      </c>
      <c r="M124" s="26">
        <v>6091</v>
      </c>
      <c r="N124" s="26">
        <v>6115</v>
      </c>
      <c r="O124" s="26">
        <v>5940</v>
      </c>
      <c r="P124" s="26">
        <v>5885</v>
      </c>
      <c r="Q124" s="26">
        <v>5772</v>
      </c>
      <c r="R124" s="26">
        <v>5750</v>
      </c>
      <c r="S124" s="26">
        <v>5719</v>
      </c>
      <c r="T124" s="26">
        <v>5648</v>
      </c>
      <c r="U124" s="5">
        <v>5616</v>
      </c>
      <c r="V124" s="6">
        <v>5431</v>
      </c>
      <c r="W124" s="6">
        <v>5553</v>
      </c>
      <c r="X124" s="12">
        <v>5546</v>
      </c>
    </row>
    <row r="125" spans="1:24" ht="12">
      <c r="A125">
        <v>111</v>
      </c>
      <c r="B125" s="1" t="s">
        <v>181</v>
      </c>
      <c r="C125" s="26">
        <v>1483</v>
      </c>
      <c r="D125" s="26">
        <v>1464</v>
      </c>
      <c r="E125" s="26">
        <v>1464</v>
      </c>
      <c r="F125" s="26">
        <v>1397</v>
      </c>
      <c r="G125" s="26">
        <v>1316</v>
      </c>
      <c r="H125" s="26">
        <v>1258</v>
      </c>
      <c r="I125" s="26">
        <v>1222</v>
      </c>
      <c r="J125" s="26">
        <v>1230</v>
      </c>
      <c r="K125" s="26">
        <v>1283</v>
      </c>
      <c r="L125" s="26">
        <v>1343</v>
      </c>
      <c r="M125" s="26">
        <v>1384</v>
      </c>
      <c r="N125" s="26">
        <v>1456</v>
      </c>
      <c r="O125" s="26">
        <v>1511</v>
      </c>
      <c r="P125" s="26">
        <v>1576</v>
      </c>
      <c r="Q125" s="26">
        <v>1691</v>
      </c>
      <c r="R125" s="26">
        <v>1777</v>
      </c>
      <c r="S125" s="26">
        <v>1876</v>
      </c>
      <c r="T125" s="26">
        <v>1988</v>
      </c>
      <c r="U125" s="5">
        <v>2096</v>
      </c>
      <c r="V125" s="6">
        <v>2191</v>
      </c>
      <c r="W125" s="6">
        <v>2279</v>
      </c>
      <c r="X125" s="12">
        <v>2336</v>
      </c>
    </row>
    <row r="126" spans="1:24" ht="12">
      <c r="A126">
        <v>112</v>
      </c>
      <c r="B126" s="1" t="s">
        <v>182</v>
      </c>
      <c r="C126" s="26">
        <v>1411</v>
      </c>
      <c r="D126" s="26">
        <v>1428</v>
      </c>
      <c r="E126" s="26">
        <v>1413</v>
      </c>
      <c r="F126" s="26">
        <v>1512</v>
      </c>
      <c r="G126" s="26">
        <v>1506</v>
      </c>
      <c r="H126" s="26">
        <v>1533</v>
      </c>
      <c r="I126" s="26">
        <v>1512</v>
      </c>
      <c r="J126" s="26">
        <v>1528</v>
      </c>
      <c r="K126" s="26">
        <v>1533</v>
      </c>
      <c r="L126" s="26">
        <v>1585</v>
      </c>
      <c r="M126" s="26">
        <v>1581</v>
      </c>
      <c r="N126" s="26">
        <v>1619</v>
      </c>
      <c r="O126" s="26">
        <v>1656</v>
      </c>
      <c r="P126" s="26">
        <v>1661</v>
      </c>
      <c r="Q126" s="26">
        <v>1677</v>
      </c>
      <c r="R126" s="26">
        <v>1710</v>
      </c>
      <c r="S126" s="26">
        <v>1716</v>
      </c>
      <c r="T126" s="26">
        <v>1746</v>
      </c>
      <c r="U126" s="5">
        <v>1816</v>
      </c>
      <c r="V126" s="6">
        <v>1747</v>
      </c>
      <c r="W126" s="6">
        <v>1740</v>
      </c>
      <c r="X126" s="12">
        <v>1669</v>
      </c>
    </row>
    <row r="127" spans="1:24" ht="12">
      <c r="A127">
        <v>113</v>
      </c>
      <c r="B127" s="1" t="s">
        <v>183</v>
      </c>
      <c r="C127" s="26">
        <v>3250</v>
      </c>
      <c r="D127" s="26">
        <v>3210</v>
      </c>
      <c r="E127" s="26">
        <v>3207</v>
      </c>
      <c r="F127" s="26">
        <v>3104</v>
      </c>
      <c r="G127" s="26">
        <v>3111</v>
      </c>
      <c r="H127" s="26">
        <v>3053</v>
      </c>
      <c r="I127" s="26">
        <v>3056</v>
      </c>
      <c r="J127" s="26">
        <v>2940</v>
      </c>
      <c r="K127" s="26">
        <v>3026</v>
      </c>
      <c r="L127" s="26">
        <v>3105</v>
      </c>
      <c r="M127" s="26">
        <v>3239</v>
      </c>
      <c r="N127" s="26">
        <v>3311</v>
      </c>
      <c r="O127" s="26">
        <v>3383</v>
      </c>
      <c r="P127" s="26">
        <v>3343</v>
      </c>
      <c r="Q127" s="26">
        <v>3346</v>
      </c>
      <c r="R127" s="26">
        <v>3420</v>
      </c>
      <c r="S127" s="26">
        <v>3490</v>
      </c>
      <c r="T127" s="26">
        <v>3510</v>
      </c>
      <c r="U127" s="5">
        <v>3562</v>
      </c>
      <c r="V127" s="6">
        <v>3519</v>
      </c>
      <c r="W127" s="6">
        <v>3741</v>
      </c>
      <c r="X127" s="12">
        <v>3719</v>
      </c>
    </row>
    <row r="128" spans="1:24" ht="12">
      <c r="A128">
        <v>114</v>
      </c>
      <c r="B128" s="1" t="s">
        <v>184</v>
      </c>
      <c r="C128" s="26">
        <v>21913</v>
      </c>
      <c r="D128" s="26">
        <v>21829</v>
      </c>
      <c r="E128" s="26">
        <v>21648</v>
      </c>
      <c r="F128" s="26">
        <v>21267</v>
      </c>
      <c r="G128" s="26">
        <v>21259</v>
      </c>
      <c r="H128" s="26">
        <v>21274</v>
      </c>
      <c r="I128" s="26">
        <v>22390</v>
      </c>
      <c r="J128" s="26">
        <v>22975</v>
      </c>
      <c r="K128" s="26">
        <v>24010</v>
      </c>
      <c r="L128" s="26">
        <v>25409</v>
      </c>
      <c r="M128" s="26">
        <v>26374</v>
      </c>
      <c r="N128" s="26">
        <v>27056</v>
      </c>
      <c r="O128" s="26">
        <v>27953</v>
      </c>
      <c r="P128" s="26">
        <v>28738</v>
      </c>
      <c r="Q128" s="26">
        <v>28968</v>
      </c>
      <c r="R128" s="26">
        <v>29374</v>
      </c>
      <c r="S128" s="26">
        <v>29852</v>
      </c>
      <c r="T128" s="26">
        <v>30601</v>
      </c>
      <c r="U128" s="5">
        <v>31257</v>
      </c>
      <c r="V128" s="6">
        <v>32046</v>
      </c>
      <c r="W128" s="6">
        <v>33170</v>
      </c>
      <c r="X128" s="12">
        <v>34621</v>
      </c>
    </row>
    <row r="129" spans="1:24" ht="12">
      <c r="A129">
        <v>115</v>
      </c>
      <c r="B129" s="1" t="s">
        <v>185</v>
      </c>
      <c r="C129" s="26">
        <v>5030</v>
      </c>
      <c r="D129" s="26">
        <v>4925</v>
      </c>
      <c r="E129" s="26">
        <v>4650</v>
      </c>
      <c r="F129" s="26">
        <v>4466</v>
      </c>
      <c r="G129" s="26">
        <v>4181</v>
      </c>
      <c r="H129" s="26">
        <v>3964</v>
      </c>
      <c r="I129" s="26">
        <v>3730</v>
      </c>
      <c r="J129" s="26">
        <v>3522</v>
      </c>
      <c r="K129" s="26">
        <v>3435</v>
      </c>
      <c r="L129" s="26">
        <v>3365</v>
      </c>
      <c r="M129" s="26">
        <v>3393</v>
      </c>
      <c r="N129" s="26">
        <v>3292</v>
      </c>
      <c r="O129" s="26">
        <v>3305</v>
      </c>
      <c r="P129" s="26">
        <v>3295</v>
      </c>
      <c r="Q129" s="26">
        <v>3224</v>
      </c>
      <c r="R129" s="26">
        <v>3203</v>
      </c>
      <c r="S129" s="26">
        <v>3151</v>
      </c>
      <c r="T129" s="26">
        <v>3214</v>
      </c>
      <c r="U129" s="5">
        <v>3213</v>
      </c>
      <c r="V129" s="6">
        <v>3166</v>
      </c>
      <c r="W129" s="6">
        <v>3183</v>
      </c>
      <c r="X129" s="12">
        <v>3141</v>
      </c>
    </row>
    <row r="130" spans="1:24" ht="12">
      <c r="A130">
        <v>116</v>
      </c>
      <c r="B130" s="1" t="s">
        <v>186</v>
      </c>
      <c r="C130" s="26">
        <v>694</v>
      </c>
      <c r="D130" s="26">
        <v>657</v>
      </c>
      <c r="E130" s="26">
        <v>603</v>
      </c>
      <c r="F130" s="26">
        <v>617</v>
      </c>
      <c r="G130" s="26">
        <v>613</v>
      </c>
      <c r="H130" s="26">
        <v>597</v>
      </c>
      <c r="I130" s="26">
        <v>569</v>
      </c>
      <c r="J130" s="26">
        <v>558</v>
      </c>
      <c r="K130" s="26">
        <v>569</v>
      </c>
      <c r="L130" s="26">
        <v>564</v>
      </c>
      <c r="M130" s="26">
        <v>567</v>
      </c>
      <c r="N130" s="26">
        <v>576</v>
      </c>
      <c r="O130" s="26">
        <v>623</v>
      </c>
      <c r="P130" s="26">
        <v>617</v>
      </c>
      <c r="Q130" s="26">
        <v>600</v>
      </c>
      <c r="R130" s="26">
        <v>655</v>
      </c>
      <c r="S130" s="26">
        <v>642</v>
      </c>
      <c r="T130" s="26">
        <v>672</v>
      </c>
      <c r="U130" s="5">
        <v>681</v>
      </c>
      <c r="V130" s="6">
        <v>663</v>
      </c>
      <c r="W130" s="6">
        <v>609</v>
      </c>
      <c r="X130" s="12">
        <v>597</v>
      </c>
    </row>
    <row r="131" spans="1:24" ht="12">
      <c r="A131">
        <v>117</v>
      </c>
      <c r="B131" s="1" t="s">
        <v>103</v>
      </c>
      <c r="C131" s="26">
        <v>833</v>
      </c>
      <c r="D131" s="26">
        <v>792</v>
      </c>
      <c r="E131" s="26">
        <v>808</v>
      </c>
      <c r="F131" s="26">
        <v>774</v>
      </c>
      <c r="G131" s="26">
        <v>779</v>
      </c>
      <c r="H131" s="26">
        <v>793</v>
      </c>
      <c r="I131" s="26">
        <v>825</v>
      </c>
      <c r="J131" s="26">
        <v>806</v>
      </c>
      <c r="K131" s="26">
        <v>855</v>
      </c>
      <c r="L131" s="26">
        <v>857</v>
      </c>
      <c r="M131" s="26">
        <v>874</v>
      </c>
      <c r="N131" s="26">
        <v>875</v>
      </c>
      <c r="O131" s="26">
        <v>880</v>
      </c>
      <c r="P131" s="26">
        <v>864</v>
      </c>
      <c r="Q131" s="26">
        <v>851</v>
      </c>
      <c r="R131" s="26">
        <v>834</v>
      </c>
      <c r="S131" s="26">
        <v>821</v>
      </c>
      <c r="T131" s="26">
        <v>820</v>
      </c>
      <c r="U131" s="5">
        <v>821</v>
      </c>
      <c r="V131" s="6">
        <v>801</v>
      </c>
      <c r="W131" s="6">
        <v>767</v>
      </c>
      <c r="X131" s="12">
        <v>753</v>
      </c>
    </row>
    <row r="132" spans="1:24" ht="12">
      <c r="A132">
        <v>118</v>
      </c>
      <c r="B132" s="1" t="s">
        <v>104</v>
      </c>
      <c r="C132" s="26">
        <v>11870</v>
      </c>
      <c r="D132" s="26">
        <v>11652</v>
      </c>
      <c r="E132" s="26">
        <v>11139</v>
      </c>
      <c r="F132" s="26">
        <v>10679</v>
      </c>
      <c r="G132" s="26">
        <v>7970</v>
      </c>
      <c r="H132" s="26">
        <v>7715</v>
      </c>
      <c r="I132" s="26">
        <v>7709</v>
      </c>
      <c r="J132" s="26">
        <v>7650</v>
      </c>
      <c r="K132" s="26">
        <v>7611</v>
      </c>
      <c r="L132" s="26">
        <v>7808</v>
      </c>
      <c r="M132" s="26">
        <v>7970</v>
      </c>
      <c r="N132" s="26">
        <v>8055</v>
      </c>
      <c r="O132" s="26">
        <v>8183</v>
      </c>
      <c r="P132" s="26">
        <v>8308</v>
      </c>
      <c r="Q132" s="26">
        <v>8368</v>
      </c>
      <c r="R132" s="26">
        <v>8441</v>
      </c>
      <c r="S132" s="26">
        <v>8522</v>
      </c>
      <c r="T132" s="26">
        <v>8575</v>
      </c>
      <c r="U132" s="5">
        <v>8473</v>
      </c>
      <c r="V132" s="6">
        <v>8387</v>
      </c>
      <c r="W132" s="6">
        <v>8474</v>
      </c>
      <c r="X132" s="12">
        <v>8470</v>
      </c>
    </row>
    <row r="133" spans="1:24" ht="12">
      <c r="A133">
        <v>119</v>
      </c>
      <c r="B133" s="1" t="s">
        <v>187</v>
      </c>
      <c r="C133" s="26">
        <v>2020</v>
      </c>
      <c r="D133" s="26">
        <v>1951</v>
      </c>
      <c r="E133" s="26">
        <v>1910</v>
      </c>
      <c r="F133" s="26">
        <v>1871</v>
      </c>
      <c r="G133" s="26">
        <v>1746</v>
      </c>
      <c r="H133" s="26">
        <v>1669</v>
      </c>
      <c r="I133" s="26">
        <v>1679</v>
      </c>
      <c r="J133" s="26">
        <v>1671</v>
      </c>
      <c r="K133" s="26">
        <v>1647</v>
      </c>
      <c r="L133" s="26">
        <v>1692</v>
      </c>
      <c r="M133" s="26">
        <v>1770</v>
      </c>
      <c r="N133" s="26">
        <v>1811</v>
      </c>
      <c r="O133" s="26">
        <v>1907</v>
      </c>
      <c r="P133" s="26">
        <v>1888</v>
      </c>
      <c r="Q133" s="26">
        <v>1865</v>
      </c>
      <c r="R133" s="26">
        <v>1879</v>
      </c>
      <c r="S133" s="26">
        <v>1879</v>
      </c>
      <c r="T133" s="26">
        <v>1876</v>
      </c>
      <c r="U133" s="5">
        <v>1847</v>
      </c>
      <c r="V133" s="6">
        <v>1823</v>
      </c>
      <c r="W133" s="6">
        <v>1751</v>
      </c>
      <c r="X133" s="12">
        <v>1703</v>
      </c>
    </row>
    <row r="134" spans="1:24" ht="12">
      <c r="A134">
        <v>120</v>
      </c>
      <c r="B134" s="1" t="s">
        <v>188</v>
      </c>
      <c r="C134" s="26">
        <v>6335</v>
      </c>
      <c r="D134" s="26">
        <v>6163</v>
      </c>
      <c r="E134" s="26">
        <v>6044</v>
      </c>
      <c r="F134" s="26">
        <v>5997</v>
      </c>
      <c r="G134" s="26">
        <v>5631</v>
      </c>
      <c r="H134" s="26">
        <v>5598</v>
      </c>
      <c r="I134" s="26">
        <v>5634</v>
      </c>
      <c r="J134" s="26">
        <v>5749</v>
      </c>
      <c r="K134" s="26">
        <v>5819</v>
      </c>
      <c r="L134" s="26">
        <v>5820</v>
      </c>
      <c r="M134" s="26">
        <v>5875</v>
      </c>
      <c r="N134" s="26">
        <v>6007</v>
      </c>
      <c r="O134" s="26">
        <v>6146</v>
      </c>
      <c r="P134" s="26">
        <v>6154</v>
      </c>
      <c r="Q134" s="26">
        <v>6303</v>
      </c>
      <c r="R134" s="26">
        <v>6324</v>
      </c>
      <c r="S134" s="26">
        <v>6455</v>
      </c>
      <c r="T134" s="26">
        <v>6603</v>
      </c>
      <c r="U134" s="5">
        <v>6613</v>
      </c>
      <c r="V134" s="6">
        <v>6587</v>
      </c>
      <c r="W134" s="6">
        <v>6632</v>
      </c>
      <c r="X134" s="12">
        <v>6693</v>
      </c>
    </row>
    <row r="135" spans="1:24" ht="12">
      <c r="A135">
        <v>121</v>
      </c>
      <c r="B135" s="1" t="s">
        <v>189</v>
      </c>
      <c r="C135" s="26">
        <v>4327</v>
      </c>
      <c r="D135" s="26">
        <v>4272</v>
      </c>
      <c r="E135" s="26">
        <v>4219</v>
      </c>
      <c r="F135" s="26">
        <v>4123</v>
      </c>
      <c r="G135" s="26">
        <v>3941</v>
      </c>
      <c r="H135" s="26">
        <v>3886</v>
      </c>
      <c r="I135" s="26">
        <v>3705</v>
      </c>
      <c r="J135" s="26">
        <v>3609</v>
      </c>
      <c r="K135" s="26">
        <v>3496</v>
      </c>
      <c r="L135" s="26">
        <v>3424</v>
      </c>
      <c r="M135" s="26">
        <v>3316</v>
      </c>
      <c r="N135" s="26">
        <v>3212</v>
      </c>
      <c r="O135" s="26">
        <v>3082</v>
      </c>
      <c r="P135" s="26">
        <v>2941</v>
      </c>
      <c r="Q135" s="26">
        <v>2789</v>
      </c>
      <c r="R135" s="26">
        <v>2754</v>
      </c>
      <c r="S135" s="26">
        <v>2680</v>
      </c>
      <c r="T135" s="26">
        <v>2617</v>
      </c>
      <c r="U135" s="5">
        <v>2572</v>
      </c>
      <c r="V135" s="6">
        <v>2583</v>
      </c>
      <c r="W135" s="6">
        <v>2641</v>
      </c>
      <c r="X135" s="12">
        <v>2645</v>
      </c>
    </row>
    <row r="136" spans="1:24" ht="12">
      <c r="A136">
        <v>122</v>
      </c>
      <c r="B136" s="1" t="s">
        <v>190</v>
      </c>
      <c r="C136" s="26">
        <v>3314</v>
      </c>
      <c r="D136" s="26">
        <v>3214</v>
      </c>
      <c r="E136" s="26">
        <v>3151</v>
      </c>
      <c r="F136" s="26">
        <v>3081</v>
      </c>
      <c r="G136" s="26">
        <v>2988</v>
      </c>
      <c r="H136" s="26">
        <v>2899</v>
      </c>
      <c r="I136" s="26">
        <v>2771</v>
      </c>
      <c r="J136" s="26">
        <v>2700</v>
      </c>
      <c r="K136" s="26">
        <v>2648</v>
      </c>
      <c r="L136" s="26">
        <v>2527</v>
      </c>
      <c r="M136" s="26">
        <v>2454</v>
      </c>
      <c r="N136" s="26">
        <v>2416</v>
      </c>
      <c r="O136" s="26">
        <v>2452</v>
      </c>
      <c r="P136" s="26">
        <v>2372</v>
      </c>
      <c r="Q136" s="26">
        <v>2339</v>
      </c>
      <c r="R136" s="26">
        <v>2295</v>
      </c>
      <c r="S136" s="26">
        <v>2318</v>
      </c>
      <c r="T136" s="26">
        <v>2311</v>
      </c>
      <c r="U136" s="5">
        <v>2334</v>
      </c>
      <c r="V136" s="6">
        <v>2303</v>
      </c>
      <c r="W136" s="6">
        <v>2251</v>
      </c>
      <c r="X136" s="12">
        <v>2251</v>
      </c>
    </row>
    <row r="137" spans="1:24" ht="12">
      <c r="A137">
        <v>123</v>
      </c>
      <c r="B137" s="1" t="s">
        <v>191</v>
      </c>
      <c r="C137" s="26">
        <v>3169</v>
      </c>
      <c r="D137" s="26">
        <v>3028</v>
      </c>
      <c r="E137" s="26">
        <v>2950</v>
      </c>
      <c r="F137" s="26">
        <v>2877</v>
      </c>
      <c r="G137" s="26">
        <v>2769</v>
      </c>
      <c r="H137" s="26">
        <v>2736</v>
      </c>
      <c r="I137" s="26">
        <v>2785</v>
      </c>
      <c r="J137" s="26">
        <v>2833</v>
      </c>
      <c r="K137" s="26">
        <v>2901</v>
      </c>
      <c r="L137" s="26">
        <v>2980</v>
      </c>
      <c r="M137" s="26">
        <v>3117</v>
      </c>
      <c r="N137" s="26">
        <v>3195</v>
      </c>
      <c r="O137" s="26">
        <v>3210</v>
      </c>
      <c r="P137" s="26">
        <v>3200</v>
      </c>
      <c r="Q137" s="26">
        <v>3228</v>
      </c>
      <c r="R137" s="26">
        <v>3265</v>
      </c>
      <c r="S137" s="26">
        <v>3328</v>
      </c>
      <c r="T137" s="26">
        <v>3371</v>
      </c>
      <c r="U137" s="5">
        <v>3414</v>
      </c>
      <c r="V137" s="6">
        <v>3339</v>
      </c>
      <c r="W137" s="6">
        <v>3374</v>
      </c>
      <c r="X137" s="12">
        <v>3425</v>
      </c>
    </row>
    <row r="138" spans="1:24" ht="12">
      <c r="A138">
        <v>124</v>
      </c>
      <c r="B138" s="1" t="s">
        <v>192</v>
      </c>
      <c r="C138" s="26">
        <v>4309</v>
      </c>
      <c r="D138" s="26">
        <v>4216</v>
      </c>
      <c r="E138" s="26">
        <v>4117</v>
      </c>
      <c r="F138" s="26">
        <v>4078</v>
      </c>
      <c r="G138" s="26">
        <v>3863</v>
      </c>
      <c r="H138" s="26">
        <v>3786</v>
      </c>
      <c r="I138" s="26">
        <v>3725</v>
      </c>
      <c r="J138" s="26">
        <v>3581</v>
      </c>
      <c r="K138" s="26">
        <v>3455</v>
      </c>
      <c r="L138" s="26">
        <v>3403</v>
      </c>
      <c r="M138" s="26">
        <v>3328</v>
      </c>
      <c r="N138" s="26">
        <v>3323</v>
      </c>
      <c r="O138" s="26">
        <v>3277</v>
      </c>
      <c r="P138" s="26">
        <v>3234</v>
      </c>
      <c r="Q138" s="26">
        <v>3245</v>
      </c>
      <c r="R138" s="26">
        <v>3231</v>
      </c>
      <c r="S138" s="26">
        <v>3210</v>
      </c>
      <c r="T138" s="26">
        <v>3263</v>
      </c>
      <c r="U138" s="5">
        <v>3311</v>
      </c>
      <c r="V138" s="6">
        <v>3248</v>
      </c>
      <c r="W138" s="6">
        <v>3274</v>
      </c>
      <c r="X138" s="12">
        <v>3257</v>
      </c>
    </row>
    <row r="139" spans="1:24" ht="12">
      <c r="A139">
        <v>125</v>
      </c>
      <c r="B139" s="1" t="s">
        <v>193</v>
      </c>
      <c r="C139" s="26">
        <v>2151</v>
      </c>
      <c r="D139" s="26">
        <v>2091</v>
      </c>
      <c r="E139" s="26">
        <v>1967</v>
      </c>
      <c r="F139" s="26">
        <v>1763</v>
      </c>
      <c r="G139" s="26">
        <v>1663</v>
      </c>
      <c r="H139" s="26">
        <v>1549</v>
      </c>
      <c r="I139" s="26">
        <v>1606</v>
      </c>
      <c r="J139" s="26">
        <v>1603</v>
      </c>
      <c r="K139" s="26">
        <v>1582</v>
      </c>
      <c r="L139" s="26">
        <v>1597</v>
      </c>
      <c r="M139" s="26">
        <v>1668</v>
      </c>
      <c r="N139" s="26">
        <v>1686</v>
      </c>
      <c r="O139" s="26">
        <v>1756</v>
      </c>
      <c r="P139" s="26">
        <v>1756</v>
      </c>
      <c r="Q139" s="26">
        <v>1775</v>
      </c>
      <c r="R139" s="26">
        <v>1789</v>
      </c>
      <c r="S139" s="26">
        <v>1879</v>
      </c>
      <c r="T139" s="26">
        <v>1869</v>
      </c>
      <c r="U139" s="5">
        <v>1864</v>
      </c>
      <c r="V139" s="6">
        <v>1770</v>
      </c>
      <c r="W139" s="6">
        <v>1763</v>
      </c>
      <c r="X139" s="12">
        <v>1744</v>
      </c>
    </row>
    <row r="140" spans="1:24" ht="12">
      <c r="A140">
        <v>126</v>
      </c>
      <c r="B140" s="1" t="s">
        <v>194</v>
      </c>
      <c r="C140" s="26">
        <v>5526</v>
      </c>
      <c r="D140" s="26">
        <v>5507</v>
      </c>
      <c r="E140" s="26">
        <v>5545</v>
      </c>
      <c r="F140" s="26">
        <v>5524</v>
      </c>
      <c r="G140" s="26">
        <v>5491</v>
      </c>
      <c r="H140" s="26">
        <v>5415</v>
      </c>
      <c r="I140" s="26">
        <v>5637</v>
      </c>
      <c r="J140" s="26">
        <v>6021</v>
      </c>
      <c r="K140" s="26">
        <v>6540</v>
      </c>
      <c r="L140" s="26">
        <v>6995</v>
      </c>
      <c r="M140" s="26">
        <v>7528</v>
      </c>
      <c r="N140" s="26">
        <v>8010</v>
      </c>
      <c r="O140" s="26">
        <v>8420</v>
      </c>
      <c r="P140" s="26">
        <v>8810</v>
      </c>
      <c r="Q140" s="26">
        <v>9076</v>
      </c>
      <c r="R140" s="26">
        <v>9394</v>
      </c>
      <c r="S140" s="26">
        <v>9758</v>
      </c>
      <c r="T140" s="26">
        <v>10327</v>
      </c>
      <c r="U140" s="5">
        <v>10654</v>
      </c>
      <c r="V140" s="6">
        <v>11090</v>
      </c>
      <c r="W140" s="6">
        <v>11344</v>
      </c>
      <c r="X140" s="12">
        <v>12023</v>
      </c>
    </row>
    <row r="141" spans="1:24" ht="12">
      <c r="A141">
        <v>127</v>
      </c>
      <c r="B141" s="1" t="s">
        <v>195</v>
      </c>
      <c r="C141" s="26">
        <v>6040</v>
      </c>
      <c r="D141" s="26">
        <v>6034</v>
      </c>
      <c r="E141" s="26">
        <v>5916</v>
      </c>
      <c r="F141" s="26">
        <v>5946</v>
      </c>
      <c r="G141" s="26">
        <v>5950</v>
      </c>
      <c r="H141" s="26">
        <v>5868</v>
      </c>
      <c r="I141" s="26">
        <v>5983</v>
      </c>
      <c r="J141" s="26">
        <v>6311</v>
      </c>
      <c r="K141" s="26">
        <v>6730</v>
      </c>
      <c r="L141" s="26">
        <v>7306</v>
      </c>
      <c r="M141" s="26">
        <v>7640</v>
      </c>
      <c r="N141" s="26">
        <v>7919</v>
      </c>
      <c r="O141" s="26">
        <v>8303</v>
      </c>
      <c r="P141" s="26">
        <v>8768</v>
      </c>
      <c r="Q141" s="26">
        <v>9370</v>
      </c>
      <c r="R141" s="26">
        <v>10115</v>
      </c>
      <c r="S141" s="26">
        <v>10640</v>
      </c>
      <c r="T141" s="26">
        <v>11071</v>
      </c>
      <c r="U141" s="5">
        <v>11447</v>
      </c>
      <c r="V141" s="6">
        <v>11757</v>
      </c>
      <c r="W141" s="6">
        <v>12516</v>
      </c>
      <c r="X141" s="12">
        <v>13193</v>
      </c>
    </row>
    <row r="142" spans="1:24" ht="12">
      <c r="A142">
        <v>128</v>
      </c>
      <c r="B142" s="1" t="s">
        <v>196</v>
      </c>
      <c r="C142" s="26">
        <v>775</v>
      </c>
      <c r="D142" s="26">
        <v>722</v>
      </c>
      <c r="E142" s="26">
        <v>690</v>
      </c>
      <c r="F142" s="26">
        <v>693</v>
      </c>
      <c r="G142" s="26">
        <v>685</v>
      </c>
      <c r="H142" s="26">
        <v>664</v>
      </c>
      <c r="I142" s="26">
        <v>697</v>
      </c>
      <c r="J142" s="26">
        <v>731</v>
      </c>
      <c r="K142" s="26">
        <v>679</v>
      </c>
      <c r="L142" s="26">
        <v>670</v>
      </c>
      <c r="M142" s="26">
        <v>670</v>
      </c>
      <c r="N142" s="26">
        <v>691</v>
      </c>
      <c r="O142" s="26">
        <v>702</v>
      </c>
      <c r="P142" s="26">
        <v>695</v>
      </c>
      <c r="Q142" s="26">
        <v>683</v>
      </c>
      <c r="R142" s="26">
        <v>684</v>
      </c>
      <c r="S142" s="26">
        <v>812</v>
      </c>
      <c r="T142" s="26">
        <v>768</v>
      </c>
      <c r="U142" s="5">
        <v>745</v>
      </c>
      <c r="V142" s="6">
        <v>761</v>
      </c>
      <c r="W142" s="6">
        <v>768</v>
      </c>
      <c r="X142" s="12">
        <v>719</v>
      </c>
    </row>
    <row r="143" spans="1:24" ht="12">
      <c r="A143">
        <v>129</v>
      </c>
      <c r="B143" s="1" t="s">
        <v>197</v>
      </c>
      <c r="C143" s="26">
        <v>1408</v>
      </c>
      <c r="D143" s="26">
        <v>1317</v>
      </c>
      <c r="E143" s="26">
        <v>1223</v>
      </c>
      <c r="F143" s="26">
        <v>1126</v>
      </c>
      <c r="G143" s="26">
        <v>1040</v>
      </c>
      <c r="H143" s="26">
        <v>972</v>
      </c>
      <c r="I143" s="26">
        <v>955</v>
      </c>
      <c r="J143" s="26">
        <v>984</v>
      </c>
      <c r="K143" s="26">
        <v>956</v>
      </c>
      <c r="L143" s="26">
        <v>910</v>
      </c>
      <c r="M143" s="26">
        <v>925</v>
      </c>
      <c r="N143" s="26">
        <v>901</v>
      </c>
      <c r="O143" s="26">
        <v>924</v>
      </c>
      <c r="P143" s="26">
        <v>958</v>
      </c>
      <c r="Q143" s="26">
        <v>923</v>
      </c>
      <c r="R143" s="26">
        <v>954</v>
      </c>
      <c r="S143" s="26">
        <v>999</v>
      </c>
      <c r="T143" s="26">
        <v>1036</v>
      </c>
      <c r="U143" s="5">
        <v>1024</v>
      </c>
      <c r="V143" s="6">
        <v>994</v>
      </c>
      <c r="W143" s="6">
        <v>743</v>
      </c>
      <c r="X143" s="12">
        <v>963</v>
      </c>
    </row>
    <row r="144" spans="1:24" ht="12">
      <c r="A144">
        <v>130</v>
      </c>
      <c r="B144" s="1" t="s">
        <v>198</v>
      </c>
      <c r="C144" s="26">
        <v>7113</v>
      </c>
      <c r="D144" s="26">
        <v>7056</v>
      </c>
      <c r="E144" s="26">
        <v>6910</v>
      </c>
      <c r="F144" s="26">
        <v>6793</v>
      </c>
      <c r="G144" s="26">
        <v>6604</v>
      </c>
      <c r="H144" s="26">
        <v>6380</v>
      </c>
      <c r="I144" s="26">
        <v>6118</v>
      </c>
      <c r="J144" s="26">
        <v>5868</v>
      </c>
      <c r="K144" s="26">
        <v>5721</v>
      </c>
      <c r="L144" s="26">
        <v>5508</v>
      </c>
      <c r="M144" s="26">
        <v>5365</v>
      </c>
      <c r="N144" s="26">
        <v>5229</v>
      </c>
      <c r="O144" s="26">
        <v>5199</v>
      </c>
      <c r="P144" s="26">
        <v>5035</v>
      </c>
      <c r="Q144" s="26">
        <v>4921</v>
      </c>
      <c r="R144" s="26">
        <v>4799</v>
      </c>
      <c r="S144" s="26">
        <v>4622</v>
      </c>
      <c r="T144" s="26">
        <v>4558</v>
      </c>
      <c r="U144" s="5">
        <v>4519</v>
      </c>
      <c r="V144" s="6">
        <v>4482</v>
      </c>
      <c r="W144" s="6">
        <v>4379</v>
      </c>
      <c r="X144" s="12">
        <v>4326</v>
      </c>
    </row>
    <row r="145" spans="1:24" ht="12">
      <c r="A145">
        <v>131</v>
      </c>
      <c r="B145" s="1" t="s">
        <v>2</v>
      </c>
      <c r="C145" s="26">
        <v>2463</v>
      </c>
      <c r="D145" s="26">
        <v>2378</v>
      </c>
      <c r="E145" s="26">
        <v>2266</v>
      </c>
      <c r="F145" s="26">
        <v>2330</v>
      </c>
      <c r="G145" s="26">
        <v>2314</v>
      </c>
      <c r="H145" s="26">
        <v>2299</v>
      </c>
      <c r="I145" s="26">
        <v>2393</v>
      </c>
      <c r="J145" s="26">
        <v>2445</v>
      </c>
      <c r="K145" s="26">
        <v>2541</v>
      </c>
      <c r="L145" s="26">
        <v>2639</v>
      </c>
      <c r="M145" s="26">
        <v>2771</v>
      </c>
      <c r="N145" s="26">
        <v>2848</v>
      </c>
      <c r="O145" s="26">
        <v>2908</v>
      </c>
      <c r="P145" s="26">
        <v>2940</v>
      </c>
      <c r="Q145" s="26">
        <v>2986</v>
      </c>
      <c r="R145" s="26">
        <v>2967</v>
      </c>
      <c r="S145" s="26">
        <v>3004</v>
      </c>
      <c r="T145" s="26">
        <v>3078</v>
      </c>
      <c r="U145" s="5">
        <v>3100</v>
      </c>
      <c r="V145" s="6">
        <v>3155</v>
      </c>
      <c r="W145" s="6">
        <v>3152</v>
      </c>
      <c r="X145" s="12">
        <v>3146</v>
      </c>
    </row>
    <row r="146" spans="1:24" ht="12">
      <c r="A146">
        <v>132</v>
      </c>
      <c r="B146" s="1" t="s">
        <v>3</v>
      </c>
      <c r="C146" s="26">
        <v>5915</v>
      </c>
      <c r="D146" s="26">
        <v>5786</v>
      </c>
      <c r="E146" s="26">
        <v>5621</v>
      </c>
      <c r="F146" s="26">
        <v>5476</v>
      </c>
      <c r="G146" s="26">
        <v>5281</v>
      </c>
      <c r="H146" s="26">
        <v>5029</v>
      </c>
      <c r="I146" s="26">
        <v>4882</v>
      </c>
      <c r="J146" s="26">
        <v>4802</v>
      </c>
      <c r="K146" s="26">
        <v>4692</v>
      </c>
      <c r="L146" s="26">
        <v>4616</v>
      </c>
      <c r="M146" s="26">
        <v>4563</v>
      </c>
      <c r="N146" s="26">
        <v>4487</v>
      </c>
      <c r="O146" s="26">
        <v>4485</v>
      </c>
      <c r="P146" s="26">
        <v>4483</v>
      </c>
      <c r="Q146" s="26">
        <v>4427</v>
      </c>
      <c r="R146" s="26">
        <v>4518</v>
      </c>
      <c r="S146" s="26">
        <v>4558</v>
      </c>
      <c r="T146" s="26">
        <v>4538</v>
      </c>
      <c r="U146" s="5">
        <v>4541</v>
      </c>
      <c r="V146" s="6">
        <v>4503</v>
      </c>
      <c r="W146" s="6">
        <v>4478</v>
      </c>
      <c r="X146" s="12">
        <v>4407</v>
      </c>
    </row>
    <row r="147" spans="1:24" ht="12">
      <c r="A147">
        <v>133</v>
      </c>
      <c r="B147" s="1" t="s">
        <v>4</v>
      </c>
      <c r="C147" s="26">
        <v>1432</v>
      </c>
      <c r="D147" s="26">
        <v>1310</v>
      </c>
      <c r="E147" s="26">
        <v>1271</v>
      </c>
      <c r="F147" s="26">
        <v>1258</v>
      </c>
      <c r="G147" s="26">
        <v>1230</v>
      </c>
      <c r="H147" s="26">
        <v>1159</v>
      </c>
      <c r="I147" s="26">
        <v>1174</v>
      </c>
      <c r="J147" s="26">
        <v>1178</v>
      </c>
      <c r="K147" s="26">
        <v>1173</v>
      </c>
      <c r="L147" s="26">
        <v>1160</v>
      </c>
      <c r="M147" s="26">
        <v>1213</v>
      </c>
      <c r="N147" s="26">
        <v>1279</v>
      </c>
      <c r="O147" s="26">
        <v>1302</v>
      </c>
      <c r="P147" s="26">
        <v>1337</v>
      </c>
      <c r="Q147" s="26">
        <v>1362</v>
      </c>
      <c r="R147" s="26">
        <v>1384</v>
      </c>
      <c r="S147" s="26">
        <v>1374</v>
      </c>
      <c r="T147" s="26">
        <v>1345</v>
      </c>
      <c r="U147" s="5">
        <v>1347</v>
      </c>
      <c r="V147" s="6">
        <v>1315</v>
      </c>
      <c r="W147" s="6">
        <v>1277</v>
      </c>
      <c r="X147" s="12">
        <v>1250</v>
      </c>
    </row>
    <row r="148" spans="1:24" ht="12">
      <c r="A148">
        <v>134</v>
      </c>
      <c r="B148" s="1" t="s">
        <v>5</v>
      </c>
      <c r="C148" s="26">
        <v>6409</v>
      </c>
      <c r="D148" s="26">
        <v>6428</v>
      </c>
      <c r="E148" s="26">
        <v>6403</v>
      </c>
      <c r="F148" s="26">
        <v>6424</v>
      </c>
      <c r="G148" s="26">
        <v>6334</v>
      </c>
      <c r="H148" s="26">
        <v>6164</v>
      </c>
      <c r="I148" s="26">
        <v>6015</v>
      </c>
      <c r="J148" s="26">
        <v>5762</v>
      </c>
      <c r="K148" s="26">
        <v>5712</v>
      </c>
      <c r="L148" s="26">
        <v>5491</v>
      </c>
      <c r="M148" s="26">
        <v>5359</v>
      </c>
      <c r="N148" s="26">
        <v>5190</v>
      </c>
      <c r="O148" s="26">
        <v>5062</v>
      </c>
      <c r="P148" s="26">
        <v>4900</v>
      </c>
      <c r="Q148" s="26">
        <v>4712</v>
      </c>
      <c r="R148" s="26">
        <v>4707</v>
      </c>
      <c r="S148" s="26">
        <v>4540</v>
      </c>
      <c r="T148" s="26">
        <v>4499</v>
      </c>
      <c r="U148" s="5">
        <v>4391</v>
      </c>
      <c r="V148" s="6">
        <v>4324</v>
      </c>
      <c r="W148" s="6">
        <v>4301</v>
      </c>
      <c r="X148" s="12">
        <v>4252</v>
      </c>
    </row>
    <row r="149" spans="1:24" ht="12">
      <c r="A149">
        <v>135</v>
      </c>
      <c r="B149" s="1" t="s">
        <v>6</v>
      </c>
      <c r="C149" s="26">
        <v>3342</v>
      </c>
      <c r="D149" s="26">
        <v>3331</v>
      </c>
      <c r="E149" s="26">
        <v>3209</v>
      </c>
      <c r="F149" s="26">
        <v>3087</v>
      </c>
      <c r="G149" s="26">
        <v>2974</v>
      </c>
      <c r="H149" s="26">
        <v>2780</v>
      </c>
      <c r="I149" s="26">
        <v>2708</v>
      </c>
      <c r="J149" s="26">
        <v>2646</v>
      </c>
      <c r="K149" s="26">
        <v>2671</v>
      </c>
      <c r="L149" s="26">
        <v>2647</v>
      </c>
      <c r="M149" s="26">
        <v>2658</v>
      </c>
      <c r="N149" s="26">
        <v>2630</v>
      </c>
      <c r="O149" s="26">
        <v>2662</v>
      </c>
      <c r="P149" s="26">
        <v>2673</v>
      </c>
      <c r="Q149" s="26">
        <v>2680</v>
      </c>
      <c r="R149" s="26">
        <v>2656</v>
      </c>
      <c r="S149" s="26">
        <v>2685</v>
      </c>
      <c r="T149" s="26">
        <v>2723</v>
      </c>
      <c r="U149" s="5">
        <v>2705</v>
      </c>
      <c r="V149" s="6">
        <v>2674</v>
      </c>
      <c r="W149" s="6">
        <v>2666</v>
      </c>
      <c r="X149" s="12">
        <v>2627</v>
      </c>
    </row>
    <row r="150" spans="1:24" ht="12">
      <c r="A150">
        <v>136</v>
      </c>
      <c r="B150" s="1" t="s">
        <v>7</v>
      </c>
      <c r="C150" s="26">
        <v>5314</v>
      </c>
      <c r="D150" s="26">
        <v>5237</v>
      </c>
      <c r="E150" s="26">
        <v>5175</v>
      </c>
      <c r="F150" s="26">
        <v>5230</v>
      </c>
      <c r="G150" s="26">
        <v>5085</v>
      </c>
      <c r="H150" s="26">
        <v>4982</v>
      </c>
      <c r="I150" s="26">
        <v>4989</v>
      </c>
      <c r="J150" s="26">
        <v>5273</v>
      </c>
      <c r="K150" s="26">
        <v>5410</v>
      </c>
      <c r="L150" s="26">
        <v>5590</v>
      </c>
      <c r="M150" s="26">
        <v>5786</v>
      </c>
      <c r="N150" s="26">
        <v>5915</v>
      </c>
      <c r="O150" s="26">
        <v>6098</v>
      </c>
      <c r="P150" s="26">
        <v>6451</v>
      </c>
      <c r="Q150" s="26">
        <v>6546</v>
      </c>
      <c r="R150" s="26">
        <v>6635</v>
      </c>
      <c r="S150" s="26">
        <v>6796</v>
      </c>
      <c r="T150" s="26">
        <v>6878</v>
      </c>
      <c r="U150" s="5">
        <v>6881</v>
      </c>
      <c r="V150" s="6">
        <v>7009</v>
      </c>
      <c r="W150" s="6">
        <v>7099</v>
      </c>
      <c r="X150" s="12">
        <v>7087</v>
      </c>
    </row>
    <row r="152" spans="2:24" ht="12">
      <c r="B152" s="1" t="s">
        <v>8</v>
      </c>
      <c r="C152" s="26">
        <f aca="true" t="shared" si="1" ref="C152:X152">SUM(C56:C150)</f>
        <v>411034</v>
      </c>
      <c r="D152" s="26">
        <f t="shared" si="1"/>
        <v>404084</v>
      </c>
      <c r="E152" s="26">
        <f t="shared" si="1"/>
        <v>394160</v>
      </c>
      <c r="F152" s="26">
        <f t="shared" si="1"/>
        <v>386044</v>
      </c>
      <c r="G152" s="26">
        <f t="shared" si="1"/>
        <v>375048</v>
      </c>
      <c r="H152" s="26">
        <f t="shared" si="1"/>
        <v>370959</v>
      </c>
      <c r="I152" s="26">
        <f t="shared" si="1"/>
        <v>373574</v>
      </c>
      <c r="J152" s="26">
        <f t="shared" si="1"/>
        <v>379952</v>
      </c>
      <c r="K152" s="26">
        <f t="shared" si="1"/>
        <v>387733</v>
      </c>
      <c r="L152" s="26">
        <f t="shared" si="1"/>
        <v>395745</v>
      </c>
      <c r="M152" s="26">
        <f t="shared" si="1"/>
        <v>404182</v>
      </c>
      <c r="N152" s="26">
        <f t="shared" si="1"/>
        <v>412475</v>
      </c>
      <c r="O152" s="26">
        <f t="shared" si="1"/>
        <v>420421</v>
      </c>
      <c r="P152" s="26">
        <f t="shared" si="1"/>
        <v>427000</v>
      </c>
      <c r="Q152" s="26">
        <f t="shared" si="1"/>
        <v>432004</v>
      </c>
      <c r="R152" s="26">
        <f t="shared" si="1"/>
        <v>438448</v>
      </c>
      <c r="S152" s="26">
        <f t="shared" si="1"/>
        <v>447480</v>
      </c>
      <c r="T152" s="26">
        <f t="shared" si="1"/>
        <v>454046</v>
      </c>
      <c r="U152" s="26">
        <f t="shared" si="1"/>
        <v>460166</v>
      </c>
      <c r="V152" s="26">
        <f t="shared" si="1"/>
        <v>457669</v>
      </c>
      <c r="W152" s="26">
        <f t="shared" si="1"/>
        <v>469903</v>
      </c>
      <c r="X152" s="26">
        <f t="shared" si="1"/>
        <v>476676</v>
      </c>
    </row>
    <row r="155" ht="12">
      <c r="B155" s="1" t="s">
        <v>9</v>
      </c>
    </row>
    <row r="157" spans="2:14" ht="12">
      <c r="B157" s="1" t="s">
        <v>10</v>
      </c>
      <c r="C157" s="26">
        <v>136</v>
      </c>
      <c r="D157" s="26">
        <v>128</v>
      </c>
      <c r="E157" s="26">
        <v>135</v>
      </c>
      <c r="F157" s="26">
        <v>131</v>
      </c>
      <c r="G157" s="26">
        <v>112</v>
      </c>
      <c r="H157" s="26">
        <v>123</v>
      </c>
      <c r="I157" s="26">
        <v>112</v>
      </c>
      <c r="J157" s="26">
        <v>82</v>
      </c>
      <c r="K157" s="14" t="s">
        <v>73</v>
      </c>
      <c r="L157" s="14" t="s">
        <v>73</v>
      </c>
      <c r="M157" s="14" t="s">
        <v>73</v>
      </c>
      <c r="N157" s="14" t="s">
        <v>73</v>
      </c>
    </row>
    <row r="158" spans="2:24" ht="12">
      <c r="B158" s="1" t="s">
        <v>11</v>
      </c>
      <c r="C158" s="26">
        <v>299</v>
      </c>
      <c r="D158" s="26">
        <v>315</v>
      </c>
      <c r="E158" s="26">
        <v>304</v>
      </c>
      <c r="F158" s="26">
        <v>287</v>
      </c>
      <c r="G158" s="26">
        <v>267</v>
      </c>
      <c r="H158" s="26">
        <v>306</v>
      </c>
      <c r="I158" s="26">
        <v>305</v>
      </c>
      <c r="J158" s="26">
        <v>332</v>
      </c>
      <c r="K158" s="26">
        <v>341</v>
      </c>
      <c r="L158" s="26">
        <v>400</v>
      </c>
      <c r="M158" s="26">
        <v>391</v>
      </c>
      <c r="N158" s="26">
        <v>375</v>
      </c>
      <c r="O158" s="26">
        <v>414</v>
      </c>
      <c r="P158" s="26">
        <v>362</v>
      </c>
      <c r="Q158" s="26">
        <v>337</v>
      </c>
      <c r="R158" s="26">
        <v>390</v>
      </c>
      <c r="S158" s="26">
        <v>427</v>
      </c>
      <c r="T158" s="26">
        <v>434</v>
      </c>
      <c r="U158" s="5">
        <v>419</v>
      </c>
      <c r="V158" s="6">
        <v>391</v>
      </c>
      <c r="W158" s="6">
        <v>348</v>
      </c>
      <c r="X158" s="12">
        <v>334</v>
      </c>
    </row>
    <row r="159" spans="2:14" ht="12">
      <c r="B159" s="1" t="s">
        <v>12</v>
      </c>
      <c r="C159" s="26">
        <v>177</v>
      </c>
      <c r="D159" s="26">
        <v>171</v>
      </c>
      <c r="E159" s="26">
        <v>162</v>
      </c>
      <c r="F159" s="26">
        <v>168</v>
      </c>
      <c r="G159" s="26">
        <v>164</v>
      </c>
      <c r="H159" s="26">
        <v>153</v>
      </c>
      <c r="I159" s="26">
        <v>141</v>
      </c>
      <c r="J159" s="26">
        <v>135</v>
      </c>
      <c r="K159" s="14" t="s">
        <v>73</v>
      </c>
      <c r="L159" s="14" t="s">
        <v>73</v>
      </c>
      <c r="M159" s="14" t="s">
        <v>73</v>
      </c>
      <c r="N159" s="14" t="s">
        <v>73</v>
      </c>
    </row>
    <row r="160" spans="2:24" ht="12">
      <c r="B160" s="1" t="s">
        <v>13</v>
      </c>
      <c r="C160" s="26">
        <v>432</v>
      </c>
      <c r="D160" s="26">
        <v>425</v>
      </c>
      <c r="E160" s="26">
        <v>427</v>
      </c>
      <c r="F160" s="26">
        <v>430</v>
      </c>
      <c r="G160" s="26">
        <v>412</v>
      </c>
      <c r="H160" s="26">
        <v>409</v>
      </c>
      <c r="I160" s="26">
        <v>390</v>
      </c>
      <c r="J160" s="26">
        <v>396</v>
      </c>
      <c r="K160" s="26">
        <v>404</v>
      </c>
      <c r="L160" s="26">
        <v>403</v>
      </c>
      <c r="M160" s="26">
        <v>416</v>
      </c>
      <c r="N160" s="26">
        <v>428</v>
      </c>
      <c r="O160" s="26">
        <v>419</v>
      </c>
      <c r="P160" s="26">
        <v>440</v>
      </c>
      <c r="Q160" s="26">
        <v>435</v>
      </c>
      <c r="R160" s="26">
        <v>466</v>
      </c>
      <c r="S160" s="26">
        <v>499</v>
      </c>
      <c r="T160" s="26">
        <v>367</v>
      </c>
      <c r="U160" s="5">
        <v>362</v>
      </c>
      <c r="V160" s="6">
        <v>495</v>
      </c>
      <c r="W160" s="32">
        <v>346</v>
      </c>
      <c r="X160" s="12">
        <v>347</v>
      </c>
    </row>
    <row r="161" spans="23:24" ht="12">
      <c r="W161" s="6"/>
      <c r="X161" s="26"/>
    </row>
    <row r="162" spans="2:24" ht="12">
      <c r="B162" s="1" t="s">
        <v>14</v>
      </c>
      <c r="C162" s="26">
        <f aca="true" t="shared" si="2" ref="C162:X162">SUM(C157:C160)</f>
        <v>1044</v>
      </c>
      <c r="D162" s="26">
        <f t="shared" si="2"/>
        <v>1039</v>
      </c>
      <c r="E162" s="26">
        <f t="shared" si="2"/>
        <v>1028</v>
      </c>
      <c r="F162" s="26">
        <f t="shared" si="2"/>
        <v>1016</v>
      </c>
      <c r="G162" s="26">
        <f t="shared" si="2"/>
        <v>955</v>
      </c>
      <c r="H162" s="26">
        <f t="shared" si="2"/>
        <v>991</v>
      </c>
      <c r="I162" s="26">
        <f t="shared" si="2"/>
        <v>948</v>
      </c>
      <c r="J162" s="26">
        <f t="shared" si="2"/>
        <v>945</v>
      </c>
      <c r="K162" s="26">
        <f t="shared" si="2"/>
        <v>745</v>
      </c>
      <c r="L162" s="26">
        <f t="shared" si="2"/>
        <v>803</v>
      </c>
      <c r="M162" s="26">
        <f t="shared" si="2"/>
        <v>807</v>
      </c>
      <c r="N162" s="26">
        <f t="shared" si="2"/>
        <v>803</v>
      </c>
      <c r="O162" s="26">
        <f t="shared" si="2"/>
        <v>833</v>
      </c>
      <c r="P162" s="26">
        <f t="shared" si="2"/>
        <v>802</v>
      </c>
      <c r="Q162" s="26">
        <f t="shared" si="2"/>
        <v>772</v>
      </c>
      <c r="R162" s="26">
        <f t="shared" si="2"/>
        <v>856</v>
      </c>
      <c r="S162" s="26">
        <f t="shared" si="2"/>
        <v>926</v>
      </c>
      <c r="T162" s="26">
        <f t="shared" si="2"/>
        <v>801</v>
      </c>
      <c r="U162" s="26">
        <f t="shared" si="2"/>
        <v>781</v>
      </c>
      <c r="V162" s="26">
        <f t="shared" si="2"/>
        <v>886</v>
      </c>
      <c r="W162" s="26">
        <f t="shared" si="2"/>
        <v>694</v>
      </c>
      <c r="X162" s="26">
        <f t="shared" si="2"/>
        <v>681</v>
      </c>
    </row>
    <row r="164" spans="2:24" ht="12">
      <c r="B164" s="1" t="s">
        <v>113</v>
      </c>
      <c r="C164" s="26">
        <f aca="true" t="shared" si="3" ref="C164:X164">C51</f>
        <v>210153</v>
      </c>
      <c r="D164" s="26">
        <f t="shared" si="3"/>
        <v>207084</v>
      </c>
      <c r="E164" s="26">
        <f t="shared" si="3"/>
        <v>202108</v>
      </c>
      <c r="F164" s="26">
        <f t="shared" si="3"/>
        <v>201809</v>
      </c>
      <c r="G164" s="26">
        <f t="shared" si="3"/>
        <v>202302</v>
      </c>
      <c r="H164" s="26">
        <f t="shared" si="3"/>
        <v>202273</v>
      </c>
      <c r="I164" s="26">
        <f t="shared" si="3"/>
        <v>204749</v>
      </c>
      <c r="J164" s="26">
        <f t="shared" si="3"/>
        <v>210057</v>
      </c>
      <c r="K164" s="26">
        <f t="shared" si="3"/>
        <v>215658</v>
      </c>
      <c r="L164" s="26">
        <f t="shared" si="3"/>
        <v>220664</v>
      </c>
      <c r="M164" s="26">
        <f t="shared" si="3"/>
        <v>225561</v>
      </c>
      <c r="N164" s="26">
        <f t="shared" si="3"/>
        <v>229802</v>
      </c>
      <c r="O164" s="26">
        <f t="shared" si="3"/>
        <v>234003</v>
      </c>
      <c r="P164" s="26">
        <f t="shared" si="3"/>
        <v>235627</v>
      </c>
      <c r="Q164" s="26">
        <f t="shared" si="3"/>
        <v>235595</v>
      </c>
      <c r="R164" s="26">
        <f t="shared" si="3"/>
        <v>236587</v>
      </c>
      <c r="S164" s="26">
        <f t="shared" si="3"/>
        <v>238040</v>
      </c>
      <c r="T164" s="26">
        <f t="shared" si="3"/>
        <v>239856</v>
      </c>
      <c r="U164" s="26">
        <f t="shared" si="3"/>
        <v>240239</v>
      </c>
      <c r="V164" s="26">
        <f t="shared" si="3"/>
        <v>232636</v>
      </c>
      <c r="W164" s="26">
        <f t="shared" si="3"/>
        <v>235825</v>
      </c>
      <c r="X164" s="26">
        <f t="shared" si="3"/>
        <v>237079</v>
      </c>
    </row>
    <row r="166" spans="2:24" ht="12">
      <c r="B166" s="1" t="s">
        <v>15</v>
      </c>
      <c r="C166" s="26">
        <v>622231</v>
      </c>
      <c r="D166" s="26">
        <v>612207</v>
      </c>
      <c r="E166" s="26">
        <v>597296</v>
      </c>
      <c r="F166" s="26">
        <v>588869</v>
      </c>
      <c r="G166" s="26">
        <v>578305</v>
      </c>
      <c r="H166" s="26">
        <v>574223</v>
      </c>
      <c r="I166" s="26">
        <v>579271</v>
      </c>
      <c r="J166" s="26">
        <v>590954</v>
      </c>
      <c r="K166" s="26">
        <v>604136</v>
      </c>
      <c r="L166" s="26">
        <v>617212</v>
      </c>
      <c r="M166" s="26">
        <v>630550</v>
      </c>
      <c r="N166" s="26">
        <v>643080</v>
      </c>
      <c r="O166" s="26">
        <v>655257</v>
      </c>
      <c r="P166" s="26">
        <v>663429</v>
      </c>
      <c r="Q166" s="26">
        <v>668371</v>
      </c>
      <c r="R166" s="26">
        <v>675891</v>
      </c>
      <c r="S166" s="26">
        <v>686446</v>
      </c>
      <c r="T166" s="26">
        <v>694703</v>
      </c>
      <c r="U166" s="5">
        <v>702691</v>
      </c>
      <c r="V166" s="32">
        <v>691191</v>
      </c>
      <c r="W166" s="32">
        <v>706422</v>
      </c>
      <c r="X166" s="12">
        <v>714436</v>
      </c>
    </row>
    <row r="167" spans="2:24" s="27" customFormat="1" ht="12">
      <c r="B167" s="2" t="s">
        <v>16</v>
      </c>
      <c r="D167" s="3">
        <f aca="true" t="shared" si="4" ref="D167:U167">((D166-C166)/C166)</f>
        <v>-0.0161097727371346</v>
      </c>
      <c r="E167" s="3">
        <f t="shared" si="4"/>
        <v>-0.0243561409784599</v>
      </c>
      <c r="F167" s="3">
        <f t="shared" si="4"/>
        <v>-0.014108582679274598</v>
      </c>
      <c r="G167" s="3">
        <f t="shared" si="4"/>
        <v>-0.017939473804870012</v>
      </c>
      <c r="H167" s="3">
        <f t="shared" si="4"/>
        <v>-0.007058559064853321</v>
      </c>
      <c r="I167" s="3">
        <f t="shared" si="4"/>
        <v>0.008791009764499157</v>
      </c>
      <c r="J167" s="3">
        <f t="shared" si="4"/>
        <v>0.020168453107440212</v>
      </c>
      <c r="K167" s="3">
        <f t="shared" si="4"/>
        <v>0.022306304720841216</v>
      </c>
      <c r="L167" s="3">
        <f t="shared" si="4"/>
        <v>0.021644133109101262</v>
      </c>
      <c r="M167" s="3">
        <f t="shared" si="4"/>
        <v>0.02161007887079318</v>
      </c>
      <c r="N167" s="3">
        <f t="shared" si="4"/>
        <v>0.019871540718420427</v>
      </c>
      <c r="O167" s="3">
        <f t="shared" si="4"/>
        <v>0.018935435715618586</v>
      </c>
      <c r="P167" s="3">
        <f t="shared" si="4"/>
        <v>0.012471442502712676</v>
      </c>
      <c r="Q167" s="3">
        <f t="shared" si="4"/>
        <v>0.007449176927749616</v>
      </c>
      <c r="R167" s="3">
        <f t="shared" si="4"/>
        <v>0.01125123621461733</v>
      </c>
      <c r="S167" s="3">
        <f t="shared" si="4"/>
        <v>0.015616423358204207</v>
      </c>
      <c r="T167" s="3">
        <f t="shared" si="4"/>
        <v>0.012028622790430711</v>
      </c>
      <c r="U167" s="3">
        <f t="shared" si="4"/>
        <v>0.011498438901228295</v>
      </c>
      <c r="V167" s="3">
        <f>((V166-U166)/U166)</f>
        <v>-0.016365657166521275</v>
      </c>
      <c r="W167" s="3">
        <f>((W166-V166)/V166)</f>
        <v>0.022035877203262194</v>
      </c>
      <c r="X167" s="3">
        <f>((X166-W166)/W166)</f>
        <v>0.011344493801155682</v>
      </c>
    </row>
    <row r="168" spans="2:24" ht="12">
      <c r="B168" s="1" t="s">
        <v>17</v>
      </c>
      <c r="C168" s="26">
        <f aca="true" t="shared" si="5" ref="C168:X168">AVERAGE(C9:C49,C56:C150,C157:C160)</f>
        <v>4609.118518518519</v>
      </c>
      <c r="D168" s="26">
        <f t="shared" si="5"/>
        <v>4534.866666666667</v>
      </c>
      <c r="E168" s="26">
        <f t="shared" si="5"/>
        <v>4424.414814814815</v>
      </c>
      <c r="F168" s="26">
        <f t="shared" si="5"/>
        <v>4394.544776119403</v>
      </c>
      <c r="G168" s="26">
        <f t="shared" si="5"/>
        <v>4283.740740740741</v>
      </c>
      <c r="H168" s="26">
        <f t="shared" si="5"/>
        <v>4253.503703703704</v>
      </c>
      <c r="I168" s="26">
        <f t="shared" si="5"/>
        <v>4290.896296296296</v>
      </c>
      <c r="J168" s="26">
        <f t="shared" si="5"/>
        <v>4377.437037037037</v>
      </c>
      <c r="K168" s="26">
        <f t="shared" si="5"/>
        <v>4542.375939849624</v>
      </c>
      <c r="L168" s="26">
        <f t="shared" si="5"/>
        <v>4640.691729323308</v>
      </c>
      <c r="M168" s="26">
        <f t="shared" si="5"/>
        <v>4740.977443609023</v>
      </c>
      <c r="N168" s="26">
        <f t="shared" si="5"/>
        <v>4835.187969924812</v>
      </c>
      <c r="O168" s="26">
        <f t="shared" si="5"/>
        <v>4926.744360902256</v>
      </c>
      <c r="P168" s="26">
        <f t="shared" si="5"/>
        <v>4988.187969924812</v>
      </c>
      <c r="Q168" s="26">
        <f t="shared" si="5"/>
        <v>5025.345864661655</v>
      </c>
      <c r="R168" s="26">
        <f t="shared" si="5"/>
        <v>5081.887218045113</v>
      </c>
      <c r="S168" s="26">
        <f t="shared" si="5"/>
        <v>5200.348484848485</v>
      </c>
      <c r="T168" s="26">
        <f t="shared" si="5"/>
        <v>5262.901515151515</v>
      </c>
      <c r="U168" s="26">
        <f t="shared" si="5"/>
        <v>5312.015151515152</v>
      </c>
      <c r="V168" s="26">
        <f t="shared" si="5"/>
        <v>5236.295454545455</v>
      </c>
      <c r="W168" s="26">
        <f t="shared" si="5"/>
        <v>5311.443609022556</v>
      </c>
      <c r="X168" s="26">
        <f t="shared" si="5"/>
        <v>5371.699248120301</v>
      </c>
    </row>
    <row r="169" spans="2:24" ht="12">
      <c r="B169" s="1" t="s">
        <v>18</v>
      </c>
      <c r="C169" s="26">
        <f aca="true" t="shared" si="6" ref="C169:X169">MIN(C9:C49,C56:C150,C157:C160)</f>
        <v>136</v>
      </c>
      <c r="D169" s="26">
        <f t="shared" si="6"/>
        <v>128</v>
      </c>
      <c r="E169" s="26">
        <f t="shared" si="6"/>
        <v>135</v>
      </c>
      <c r="F169" s="26">
        <f t="shared" si="6"/>
        <v>131</v>
      </c>
      <c r="G169" s="26">
        <f t="shared" si="6"/>
        <v>112</v>
      </c>
      <c r="H169" s="26">
        <f t="shared" si="6"/>
        <v>123</v>
      </c>
      <c r="I169" s="26">
        <f t="shared" si="6"/>
        <v>112</v>
      </c>
      <c r="J169" s="26">
        <f t="shared" si="6"/>
        <v>82</v>
      </c>
      <c r="K169" s="26">
        <f t="shared" si="6"/>
        <v>242</v>
      </c>
      <c r="L169" s="26">
        <f t="shared" si="6"/>
        <v>250</v>
      </c>
      <c r="M169" s="26">
        <f t="shared" si="6"/>
        <v>259</v>
      </c>
      <c r="N169" s="26">
        <f t="shared" si="6"/>
        <v>252</v>
      </c>
      <c r="O169" s="26">
        <f t="shared" si="6"/>
        <v>255</v>
      </c>
      <c r="P169" s="26">
        <f t="shared" si="6"/>
        <v>243</v>
      </c>
      <c r="Q169" s="26">
        <f t="shared" si="6"/>
        <v>242</v>
      </c>
      <c r="R169" s="26">
        <f t="shared" si="6"/>
        <v>245</v>
      </c>
      <c r="S169" s="26">
        <f t="shared" si="6"/>
        <v>238</v>
      </c>
      <c r="T169" s="26">
        <f t="shared" si="6"/>
        <v>226</v>
      </c>
      <c r="U169" s="26">
        <f t="shared" si="6"/>
        <v>211</v>
      </c>
      <c r="V169" s="26">
        <f t="shared" si="6"/>
        <v>212</v>
      </c>
      <c r="W169" s="26">
        <f t="shared" si="6"/>
        <v>220</v>
      </c>
      <c r="X169" s="26">
        <f t="shared" si="6"/>
        <v>197</v>
      </c>
    </row>
    <row r="170" spans="2:24" ht="12">
      <c r="B170" s="1" t="s">
        <v>19</v>
      </c>
      <c r="C170" s="26">
        <f aca="true" t="shared" si="7" ref="C170:X170">MAX(C9:C49,C56:C150,C157:C160)</f>
        <v>73898</v>
      </c>
      <c r="D170" s="26">
        <f t="shared" si="7"/>
        <v>73287</v>
      </c>
      <c r="E170" s="26">
        <f t="shared" si="7"/>
        <v>71521</v>
      </c>
      <c r="F170" s="26">
        <f t="shared" si="7"/>
        <v>69725</v>
      </c>
      <c r="G170" s="26">
        <f t="shared" si="7"/>
        <v>68880</v>
      </c>
      <c r="H170" s="26">
        <f t="shared" si="7"/>
        <v>68730</v>
      </c>
      <c r="I170" s="26">
        <f t="shared" si="7"/>
        <v>70190</v>
      </c>
      <c r="J170" s="26">
        <f t="shared" si="7"/>
        <v>72410</v>
      </c>
      <c r="K170" s="26">
        <f t="shared" si="7"/>
        <v>74417</v>
      </c>
      <c r="L170" s="26">
        <f t="shared" si="7"/>
        <v>76437</v>
      </c>
      <c r="M170" s="26">
        <f t="shared" si="7"/>
        <v>77907</v>
      </c>
      <c r="N170" s="26">
        <f t="shared" si="7"/>
        <v>80271</v>
      </c>
      <c r="O170" s="26">
        <f t="shared" si="7"/>
        <v>82569</v>
      </c>
      <c r="P170" s="26">
        <f t="shared" si="7"/>
        <v>83529</v>
      </c>
      <c r="Q170" s="26">
        <f t="shared" si="7"/>
        <v>84442</v>
      </c>
      <c r="R170" s="26">
        <f t="shared" si="7"/>
        <v>86143</v>
      </c>
      <c r="S170" s="26">
        <f t="shared" si="7"/>
        <v>87641</v>
      </c>
      <c r="T170" s="26">
        <f t="shared" si="7"/>
        <v>89073</v>
      </c>
      <c r="U170" s="26">
        <f t="shared" si="7"/>
        <v>89162</v>
      </c>
      <c r="V170" s="26">
        <f t="shared" si="7"/>
        <v>87083</v>
      </c>
      <c r="W170" s="26">
        <f t="shared" si="7"/>
        <v>93246</v>
      </c>
      <c r="X170" s="26">
        <f t="shared" si="7"/>
        <v>94766</v>
      </c>
    </row>
    <row r="171" spans="2:24" ht="12">
      <c r="B171" s="1" t="s">
        <v>20</v>
      </c>
      <c r="C171" s="26">
        <f aca="true" t="shared" si="8" ref="C171:U171">C170-C169</f>
        <v>73762</v>
      </c>
      <c r="D171" s="26">
        <f t="shared" si="8"/>
        <v>73159</v>
      </c>
      <c r="E171" s="26">
        <f t="shared" si="8"/>
        <v>71386</v>
      </c>
      <c r="F171" s="26">
        <f t="shared" si="8"/>
        <v>69594</v>
      </c>
      <c r="G171" s="26">
        <f t="shared" si="8"/>
        <v>68768</v>
      </c>
      <c r="H171" s="26">
        <f t="shared" si="8"/>
        <v>68607</v>
      </c>
      <c r="I171" s="26">
        <f t="shared" si="8"/>
        <v>70078</v>
      </c>
      <c r="J171" s="26">
        <f t="shared" si="8"/>
        <v>72328</v>
      </c>
      <c r="K171" s="26">
        <f t="shared" si="8"/>
        <v>74175</v>
      </c>
      <c r="L171" s="26">
        <f t="shared" si="8"/>
        <v>76187</v>
      </c>
      <c r="M171" s="26">
        <f t="shared" si="8"/>
        <v>77648</v>
      </c>
      <c r="N171" s="26">
        <f t="shared" si="8"/>
        <v>80019</v>
      </c>
      <c r="O171" s="26">
        <f t="shared" si="8"/>
        <v>82314</v>
      </c>
      <c r="P171" s="26">
        <f t="shared" si="8"/>
        <v>83286</v>
      </c>
      <c r="Q171" s="26">
        <f t="shared" si="8"/>
        <v>84200</v>
      </c>
      <c r="R171" s="26">
        <f t="shared" si="8"/>
        <v>85898</v>
      </c>
      <c r="S171" s="26">
        <f t="shared" si="8"/>
        <v>87403</v>
      </c>
      <c r="T171" s="26">
        <f t="shared" si="8"/>
        <v>88847</v>
      </c>
      <c r="U171" s="26">
        <f t="shared" si="8"/>
        <v>88951</v>
      </c>
      <c r="V171" s="26">
        <f>V170-V169</f>
        <v>86871</v>
      </c>
      <c r="W171" s="26">
        <f>W170-W169</f>
        <v>93026</v>
      </c>
      <c r="X171" s="26">
        <f>X170-X169</f>
        <v>94569</v>
      </c>
    </row>
    <row r="173" ht="12">
      <c r="B173" t="s">
        <v>38</v>
      </c>
    </row>
    <row r="174" ht="12">
      <c r="B174" s="1" t="s">
        <v>21</v>
      </c>
    </row>
    <row r="175" ht="12">
      <c r="B175" s="1" t="s">
        <v>22</v>
      </c>
    </row>
    <row r="176" ht="12">
      <c r="B176" s="1" t="s">
        <v>23</v>
      </c>
    </row>
    <row r="177" ht="12">
      <c r="B177" s="1" t="s">
        <v>24</v>
      </c>
    </row>
    <row r="178" ht="12">
      <c r="B178" s="1" t="s">
        <v>25</v>
      </c>
    </row>
    <row r="179" ht="12">
      <c r="B179" s="1" t="s">
        <v>26</v>
      </c>
    </row>
    <row r="180" ht="12">
      <c r="B180" s="1" t="s">
        <v>27</v>
      </c>
    </row>
    <row r="181" ht="12">
      <c r="B181" s="1" t="s">
        <v>28</v>
      </c>
    </row>
    <row r="182" ht="12">
      <c r="B182" s="1" t="s">
        <v>29</v>
      </c>
    </row>
    <row r="184" spans="2:62" ht="12">
      <c r="B184" s="20" t="s">
        <v>39</v>
      </c>
      <c r="C184" s="21" t="s">
        <v>40</v>
      </c>
      <c r="D184" s="21"/>
      <c r="E184" s="22"/>
      <c r="F184" s="23"/>
      <c r="G184" s="21"/>
      <c r="H184" s="22"/>
      <c r="I184" s="23"/>
      <c r="J184"/>
      <c r="K184"/>
      <c r="L184"/>
      <c r="M184"/>
      <c r="N184"/>
      <c r="O184"/>
      <c r="P184"/>
      <c r="Q184"/>
      <c r="R184"/>
      <c r="S184"/>
      <c r="T184"/>
      <c r="U184"/>
      <c r="V184"/>
      <c r="W184"/>
      <c r="X184" s="15"/>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row>
    <row r="185" spans="3:62" ht="12">
      <c r="C185" s="24" t="s">
        <v>41</v>
      </c>
      <c r="D185"/>
      <c r="E185"/>
      <c r="F185"/>
      <c r="G185"/>
      <c r="H185"/>
      <c r="I185"/>
      <c r="J185"/>
      <c r="K185"/>
      <c r="L185"/>
      <c r="M185"/>
      <c r="N185"/>
      <c r="O185"/>
      <c r="P185"/>
      <c r="Q185"/>
      <c r="R185"/>
      <c r="S185"/>
      <c r="T185"/>
      <c r="U185"/>
      <c r="V185"/>
      <c r="W185"/>
      <c r="X185" s="1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row>
  </sheetData>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X189"/>
  <sheetViews>
    <sheetView tabSelected="1" workbookViewId="0" topLeftCell="A149">
      <selection activeCell="A154" sqref="A154:IV154"/>
    </sheetView>
  </sheetViews>
  <sheetFormatPr defaultColWidth="11.00390625" defaultRowHeight="12.75"/>
  <cols>
    <col min="1" max="1" width="8.875" style="0" customWidth="1"/>
    <col min="2" max="2" width="16.625" style="0" customWidth="1"/>
    <col min="3" max="27" width="9.00390625" style="10" customWidth="1"/>
    <col min="28" max="16384" width="8.875" style="0" customWidth="1"/>
  </cols>
  <sheetData>
    <row r="1" ht="12">
      <c r="B1" s="1" t="s">
        <v>50</v>
      </c>
    </row>
    <row r="3" ht="12">
      <c r="B3" s="1" t="s">
        <v>30</v>
      </c>
    </row>
    <row r="5" spans="3:24" ht="12">
      <c r="C5" s="25" t="s">
        <v>52</v>
      </c>
      <c r="D5" s="25" t="s">
        <v>53</v>
      </c>
      <c r="E5" s="25" t="s">
        <v>54</v>
      </c>
      <c r="F5" s="25" t="s">
        <v>55</v>
      </c>
      <c r="G5" s="25" t="s">
        <v>56</v>
      </c>
      <c r="H5" s="25" t="s">
        <v>57</v>
      </c>
      <c r="I5" s="25" t="s">
        <v>58</v>
      </c>
      <c r="J5" s="25" t="s">
        <v>59</v>
      </c>
      <c r="K5" s="25" t="s">
        <v>60</v>
      </c>
      <c r="L5" s="25" t="s">
        <v>61</v>
      </c>
      <c r="M5" s="25" t="s">
        <v>62</v>
      </c>
      <c r="N5" s="25" t="s">
        <v>63</v>
      </c>
      <c r="O5" s="25" t="s">
        <v>64</v>
      </c>
      <c r="P5" s="25" t="s">
        <v>65</v>
      </c>
      <c r="Q5" s="25" t="s">
        <v>66</v>
      </c>
      <c r="R5" s="25" t="s">
        <v>67</v>
      </c>
      <c r="S5" s="25" t="s">
        <v>68</v>
      </c>
      <c r="T5" s="25" t="s">
        <v>69</v>
      </c>
      <c r="U5" s="25" t="s">
        <v>33</v>
      </c>
      <c r="V5" s="25" t="s">
        <v>34</v>
      </c>
      <c r="W5" s="25" t="s">
        <v>35</v>
      </c>
      <c r="X5" s="25" t="s">
        <v>36</v>
      </c>
    </row>
    <row r="7" spans="1:2" ht="12">
      <c r="A7" t="s">
        <v>42</v>
      </c>
      <c r="B7" s="1" t="s">
        <v>70</v>
      </c>
    </row>
    <row r="9" spans="1:24" ht="12">
      <c r="A9">
        <v>1</v>
      </c>
      <c r="B9" s="1" t="s">
        <v>71</v>
      </c>
      <c r="C9" s="26">
        <v>4099</v>
      </c>
      <c r="D9" s="26">
        <v>4042</v>
      </c>
      <c r="E9" s="26">
        <v>3978</v>
      </c>
      <c r="F9" s="26">
        <v>4014</v>
      </c>
      <c r="G9" s="26">
        <v>3992</v>
      </c>
      <c r="H9" s="26">
        <v>4115</v>
      </c>
      <c r="I9" s="26">
        <v>3965</v>
      </c>
      <c r="J9" s="26">
        <v>3725</v>
      </c>
      <c r="K9" s="26">
        <v>3501</v>
      </c>
      <c r="L9" s="26">
        <v>3318</v>
      </c>
      <c r="M9" s="26">
        <v>3232</v>
      </c>
      <c r="N9" s="26">
        <v>3262</v>
      </c>
      <c r="O9" s="26">
        <v>3284</v>
      </c>
      <c r="P9" s="26">
        <v>3344</v>
      </c>
      <c r="Q9" s="26">
        <v>3288</v>
      </c>
      <c r="R9" s="26">
        <v>3224</v>
      </c>
      <c r="S9" s="26">
        <v>3201</v>
      </c>
      <c r="T9" s="26">
        <v>3245</v>
      </c>
      <c r="U9" s="5">
        <v>3371</v>
      </c>
      <c r="V9" s="6">
        <v>3211</v>
      </c>
      <c r="W9" s="6">
        <v>3425</v>
      </c>
      <c r="X9" s="12">
        <v>3516</v>
      </c>
    </row>
    <row r="10" spans="1:14" ht="12">
      <c r="A10">
        <v>2</v>
      </c>
      <c r="B10" s="1" t="s">
        <v>72</v>
      </c>
      <c r="C10" s="14" t="s">
        <v>73</v>
      </c>
      <c r="D10" s="14" t="s">
        <v>73</v>
      </c>
      <c r="E10" s="14" t="s">
        <v>73</v>
      </c>
      <c r="F10" s="14" t="s">
        <v>73</v>
      </c>
      <c r="G10" s="14" t="s">
        <v>73</v>
      </c>
      <c r="H10" s="14" t="s">
        <v>73</v>
      </c>
      <c r="I10" s="14" t="s">
        <v>73</v>
      </c>
      <c r="J10" s="14" t="s">
        <v>73</v>
      </c>
      <c r="K10" s="14" t="s">
        <v>73</v>
      </c>
      <c r="L10" s="14" t="s">
        <v>73</v>
      </c>
      <c r="M10" s="14" t="s">
        <v>73</v>
      </c>
      <c r="N10" s="14" t="s">
        <v>73</v>
      </c>
    </row>
    <row r="11" spans="1:24" ht="12">
      <c r="A11">
        <v>3</v>
      </c>
      <c r="B11" s="1" t="s">
        <v>74</v>
      </c>
      <c r="C11" s="26">
        <v>1359</v>
      </c>
      <c r="D11" s="26">
        <v>1289</v>
      </c>
      <c r="E11" s="26">
        <v>1222</v>
      </c>
      <c r="F11" s="26">
        <v>1233</v>
      </c>
      <c r="G11" s="26">
        <v>1207</v>
      </c>
      <c r="H11" s="26">
        <v>1181</v>
      </c>
      <c r="I11" s="26">
        <v>1199</v>
      </c>
      <c r="J11" s="26">
        <v>1146</v>
      </c>
      <c r="K11" s="26">
        <v>1046</v>
      </c>
      <c r="L11" s="26">
        <v>1019</v>
      </c>
      <c r="M11" s="26">
        <v>967</v>
      </c>
      <c r="N11" s="26">
        <v>948</v>
      </c>
      <c r="O11" s="26">
        <v>975</v>
      </c>
      <c r="P11" s="26">
        <v>973</v>
      </c>
      <c r="Q11" s="26">
        <v>945</v>
      </c>
      <c r="R11" s="26">
        <v>989</v>
      </c>
      <c r="S11" s="26">
        <v>961</v>
      </c>
      <c r="T11" s="26">
        <v>930</v>
      </c>
      <c r="U11" s="5">
        <v>817</v>
      </c>
      <c r="V11" s="6">
        <v>799</v>
      </c>
      <c r="W11" s="6">
        <v>838</v>
      </c>
      <c r="X11" s="12">
        <v>864</v>
      </c>
    </row>
    <row r="12" spans="1:24" ht="12">
      <c r="A12">
        <v>4</v>
      </c>
      <c r="B12" s="1" t="s">
        <v>75</v>
      </c>
      <c r="C12" s="26">
        <v>506</v>
      </c>
      <c r="D12" s="26">
        <v>506</v>
      </c>
      <c r="E12" s="26">
        <v>512</v>
      </c>
      <c r="F12" s="26">
        <v>503</v>
      </c>
      <c r="G12" s="26">
        <v>511</v>
      </c>
      <c r="H12" s="26">
        <v>504</v>
      </c>
      <c r="I12" s="26">
        <v>513</v>
      </c>
      <c r="J12" s="26">
        <v>488</v>
      </c>
      <c r="K12" s="26">
        <v>482</v>
      </c>
      <c r="L12" s="26">
        <v>465</v>
      </c>
      <c r="M12" s="26">
        <v>416</v>
      </c>
      <c r="N12" s="26">
        <v>422</v>
      </c>
      <c r="O12" s="26">
        <v>405</v>
      </c>
      <c r="P12" s="26">
        <v>411</v>
      </c>
      <c r="Q12" s="26">
        <v>410</v>
      </c>
      <c r="R12" s="26">
        <v>396</v>
      </c>
      <c r="S12" s="26">
        <v>395</v>
      </c>
      <c r="T12" s="26">
        <v>375</v>
      </c>
      <c r="U12" s="5">
        <v>374</v>
      </c>
      <c r="V12" s="6">
        <v>366</v>
      </c>
      <c r="W12" s="6">
        <v>406</v>
      </c>
      <c r="X12" s="12">
        <v>392</v>
      </c>
    </row>
    <row r="13" spans="1:24" ht="12">
      <c r="A13">
        <v>5</v>
      </c>
      <c r="B13" s="1" t="s">
        <v>76</v>
      </c>
      <c r="C13" s="26">
        <v>1937</v>
      </c>
      <c r="D13" s="26">
        <v>1840</v>
      </c>
      <c r="E13" s="26">
        <v>1750</v>
      </c>
      <c r="F13" s="26">
        <v>1725</v>
      </c>
      <c r="G13" s="26">
        <v>1635</v>
      </c>
      <c r="H13" s="26">
        <v>1545</v>
      </c>
      <c r="I13" s="26">
        <v>1505</v>
      </c>
      <c r="J13" s="26">
        <v>1362</v>
      </c>
      <c r="K13" s="26">
        <v>1351</v>
      </c>
      <c r="L13" s="26">
        <v>1268</v>
      </c>
      <c r="M13" s="26">
        <v>1266</v>
      </c>
      <c r="N13" s="26">
        <v>1305</v>
      </c>
      <c r="O13" s="26">
        <v>1361</v>
      </c>
      <c r="P13" s="26">
        <v>1366</v>
      </c>
      <c r="Q13" s="26">
        <v>1370</v>
      </c>
      <c r="R13" s="26">
        <v>1399</v>
      </c>
      <c r="S13" s="26">
        <v>1352</v>
      </c>
      <c r="T13" s="26">
        <v>1401</v>
      </c>
      <c r="U13" s="5">
        <v>1397</v>
      </c>
      <c r="V13" s="6">
        <v>1265</v>
      </c>
      <c r="W13" s="6">
        <v>1470</v>
      </c>
      <c r="X13" s="12">
        <v>1452</v>
      </c>
    </row>
    <row r="14" spans="1:24" ht="12">
      <c r="A14">
        <v>6</v>
      </c>
      <c r="B14" s="1" t="s">
        <v>77</v>
      </c>
      <c r="C14" s="26">
        <v>9860</v>
      </c>
      <c r="D14" s="26">
        <v>9374</v>
      </c>
      <c r="E14" s="26">
        <v>9187</v>
      </c>
      <c r="F14" s="26">
        <v>9092</v>
      </c>
      <c r="G14" s="26">
        <v>9248</v>
      </c>
      <c r="H14" s="26">
        <v>9313</v>
      </c>
      <c r="I14" s="26">
        <v>9393</v>
      </c>
      <c r="J14" s="26">
        <v>9560</v>
      </c>
      <c r="K14" s="26">
        <v>9417</v>
      </c>
      <c r="L14" s="26">
        <v>9298</v>
      </c>
      <c r="M14" s="26">
        <v>9374</v>
      </c>
      <c r="N14" s="26">
        <v>9723</v>
      </c>
      <c r="O14" s="26">
        <v>10159</v>
      </c>
      <c r="P14" s="26">
        <v>10638</v>
      </c>
      <c r="Q14" s="26">
        <v>11140</v>
      </c>
      <c r="R14" s="26">
        <v>11885</v>
      </c>
      <c r="S14" s="26">
        <v>12260</v>
      </c>
      <c r="T14" s="26">
        <v>12514</v>
      </c>
      <c r="U14" s="5">
        <v>12965</v>
      </c>
      <c r="V14" s="6">
        <v>12972</v>
      </c>
      <c r="W14" s="6">
        <v>13930</v>
      </c>
      <c r="X14" s="12">
        <v>14166</v>
      </c>
    </row>
    <row r="15" spans="1:14" ht="12">
      <c r="A15">
        <v>7</v>
      </c>
      <c r="B15" s="1" t="s">
        <v>78</v>
      </c>
      <c r="C15" s="26">
        <v>354</v>
      </c>
      <c r="D15" s="26">
        <v>362</v>
      </c>
      <c r="E15" s="26">
        <v>327</v>
      </c>
      <c r="F15" s="14" t="s">
        <v>73</v>
      </c>
      <c r="G15" s="14" t="s">
        <v>73</v>
      </c>
      <c r="H15" s="14" t="s">
        <v>73</v>
      </c>
      <c r="I15" s="14" t="s">
        <v>73</v>
      </c>
      <c r="J15" s="14" t="s">
        <v>73</v>
      </c>
      <c r="K15" s="14" t="s">
        <v>73</v>
      </c>
      <c r="L15" s="14" t="s">
        <v>73</v>
      </c>
      <c r="M15" s="14" t="s">
        <v>73</v>
      </c>
      <c r="N15" s="14" t="s">
        <v>73</v>
      </c>
    </row>
    <row r="16" spans="1:24" ht="12">
      <c r="A16">
        <v>8</v>
      </c>
      <c r="B16" s="1" t="s">
        <v>79</v>
      </c>
      <c r="C16" s="26">
        <v>1450</v>
      </c>
      <c r="D16" s="26">
        <v>1367</v>
      </c>
      <c r="E16" s="26">
        <v>1337</v>
      </c>
      <c r="F16" s="26">
        <v>1285</v>
      </c>
      <c r="G16" s="26">
        <v>1248</v>
      </c>
      <c r="H16" s="26">
        <v>1232</v>
      </c>
      <c r="I16" s="26">
        <v>1234</v>
      </c>
      <c r="J16" s="26">
        <v>1191</v>
      </c>
      <c r="K16" s="26">
        <v>1124</v>
      </c>
      <c r="L16" s="26">
        <v>1062</v>
      </c>
      <c r="M16" s="26">
        <v>982</v>
      </c>
      <c r="N16" s="26">
        <v>963</v>
      </c>
      <c r="O16" s="26">
        <v>956</v>
      </c>
      <c r="P16" s="26">
        <v>936</v>
      </c>
      <c r="Q16" s="26">
        <v>936</v>
      </c>
      <c r="R16" s="26">
        <v>1009</v>
      </c>
      <c r="S16" s="26">
        <v>1010</v>
      </c>
      <c r="T16" s="26">
        <v>1020</v>
      </c>
      <c r="U16" s="5">
        <v>1009</v>
      </c>
      <c r="V16" s="6">
        <v>994</v>
      </c>
      <c r="W16" s="6">
        <v>1047</v>
      </c>
      <c r="X16" s="12">
        <v>1027</v>
      </c>
    </row>
    <row r="17" spans="1:24" ht="12">
      <c r="A17">
        <v>9</v>
      </c>
      <c r="B17" s="1" t="s">
        <v>80</v>
      </c>
      <c r="C17" s="26">
        <v>683</v>
      </c>
      <c r="D17" s="26">
        <v>661</v>
      </c>
      <c r="E17" s="26">
        <v>624</v>
      </c>
      <c r="F17" s="26">
        <v>618</v>
      </c>
      <c r="G17" s="26">
        <v>592</v>
      </c>
      <c r="H17" s="26">
        <v>557</v>
      </c>
      <c r="I17" s="26">
        <v>561</v>
      </c>
      <c r="J17" s="26">
        <v>486</v>
      </c>
      <c r="K17" s="26">
        <v>440</v>
      </c>
      <c r="L17" s="26">
        <v>396</v>
      </c>
      <c r="M17" s="26">
        <v>371</v>
      </c>
      <c r="N17" s="26">
        <v>336</v>
      </c>
      <c r="O17" s="26">
        <v>346</v>
      </c>
      <c r="P17" s="26">
        <v>326</v>
      </c>
      <c r="Q17" s="26">
        <v>341</v>
      </c>
      <c r="R17" s="26">
        <v>348</v>
      </c>
      <c r="S17" s="26">
        <v>369</v>
      </c>
      <c r="T17" s="26">
        <v>351</v>
      </c>
      <c r="U17" s="5">
        <v>340</v>
      </c>
      <c r="V17" s="6">
        <v>314</v>
      </c>
      <c r="W17" s="6">
        <v>336</v>
      </c>
      <c r="X17" s="12">
        <v>359</v>
      </c>
    </row>
    <row r="18" spans="1:24" ht="12">
      <c r="A18">
        <v>10</v>
      </c>
      <c r="B18" s="1" t="s">
        <v>81</v>
      </c>
      <c r="C18" s="26">
        <v>3018</v>
      </c>
      <c r="D18" s="26">
        <v>2924</v>
      </c>
      <c r="E18" s="26">
        <v>2816</v>
      </c>
      <c r="F18" s="26">
        <v>2835</v>
      </c>
      <c r="G18" s="26">
        <v>2835</v>
      </c>
      <c r="H18" s="26">
        <v>2782</v>
      </c>
      <c r="I18" s="26">
        <v>2824</v>
      </c>
      <c r="J18" s="26">
        <v>2749</v>
      </c>
      <c r="K18" s="26">
        <v>2601</v>
      </c>
      <c r="L18" s="26">
        <v>2909</v>
      </c>
      <c r="M18" s="26">
        <v>2845</v>
      </c>
      <c r="N18" s="26">
        <v>2880</v>
      </c>
      <c r="O18" s="26">
        <v>2915</v>
      </c>
      <c r="P18" s="26">
        <v>3024</v>
      </c>
      <c r="Q18" s="26">
        <v>2886</v>
      </c>
      <c r="R18" s="26">
        <v>2768</v>
      </c>
      <c r="S18" s="26">
        <v>2781</v>
      </c>
      <c r="T18" s="26">
        <v>2735</v>
      </c>
      <c r="U18" s="5">
        <v>2688</v>
      </c>
      <c r="V18" s="6">
        <v>2553</v>
      </c>
      <c r="W18" s="6">
        <v>2783</v>
      </c>
      <c r="X18" s="12">
        <v>2757</v>
      </c>
    </row>
    <row r="19" spans="1:14" ht="12">
      <c r="A19">
        <v>11</v>
      </c>
      <c r="B19" s="1" t="s">
        <v>82</v>
      </c>
      <c r="C19" s="14" t="s">
        <v>73</v>
      </c>
      <c r="D19" s="14" t="s">
        <v>73</v>
      </c>
      <c r="E19" s="14" t="s">
        <v>73</v>
      </c>
      <c r="F19" s="14" t="s">
        <v>73</v>
      </c>
      <c r="G19" s="14" t="s">
        <v>73</v>
      </c>
      <c r="H19" s="14" t="s">
        <v>73</v>
      </c>
      <c r="I19" s="14" t="s">
        <v>73</v>
      </c>
      <c r="J19" s="14" t="s">
        <v>73</v>
      </c>
      <c r="K19" s="14" t="s">
        <v>73</v>
      </c>
      <c r="L19" s="14" t="s">
        <v>73</v>
      </c>
      <c r="M19" s="14" t="s">
        <v>73</v>
      </c>
      <c r="N19" s="14" t="s">
        <v>73</v>
      </c>
    </row>
    <row r="20" spans="1:24" ht="12">
      <c r="A20">
        <v>12</v>
      </c>
      <c r="B20" s="1" t="s">
        <v>83</v>
      </c>
      <c r="C20" s="14" t="s">
        <v>73</v>
      </c>
      <c r="D20" s="14" t="s">
        <v>73</v>
      </c>
      <c r="E20" s="14" t="s">
        <v>73</v>
      </c>
      <c r="F20" s="14" t="s">
        <v>73</v>
      </c>
      <c r="G20" s="14" t="s">
        <v>73</v>
      </c>
      <c r="H20" s="14" t="s">
        <v>73</v>
      </c>
      <c r="I20" s="14" t="s">
        <v>73</v>
      </c>
      <c r="J20" s="14" t="s">
        <v>73</v>
      </c>
      <c r="K20" s="14" t="s">
        <v>73</v>
      </c>
      <c r="L20" s="14" t="s">
        <v>73</v>
      </c>
      <c r="M20" s="14" t="s">
        <v>73</v>
      </c>
      <c r="N20" s="14" t="s">
        <v>73</v>
      </c>
      <c r="W20" s="6">
        <v>1051</v>
      </c>
      <c r="X20" s="12">
        <v>1112</v>
      </c>
    </row>
    <row r="21" spans="1:24" ht="12">
      <c r="A21">
        <v>13</v>
      </c>
      <c r="B21" s="1" t="s">
        <v>84</v>
      </c>
      <c r="C21" s="26">
        <v>527</v>
      </c>
      <c r="D21" s="26">
        <v>482</v>
      </c>
      <c r="E21" s="26">
        <v>431</v>
      </c>
      <c r="F21" s="26">
        <v>417</v>
      </c>
      <c r="G21" s="26">
        <v>431</v>
      </c>
      <c r="H21" s="26">
        <v>430</v>
      </c>
      <c r="I21" s="26">
        <v>453</v>
      </c>
      <c r="J21" s="26">
        <v>472</v>
      </c>
      <c r="K21" s="26">
        <v>457</v>
      </c>
      <c r="L21" s="26">
        <v>454</v>
      </c>
      <c r="M21" s="26">
        <v>468</v>
      </c>
      <c r="N21" s="26">
        <v>458</v>
      </c>
      <c r="O21" s="26">
        <v>472</v>
      </c>
      <c r="P21" s="26">
        <v>483</v>
      </c>
      <c r="Q21" s="26">
        <v>520</v>
      </c>
      <c r="R21" s="26">
        <v>507</v>
      </c>
      <c r="S21" s="26">
        <v>568</v>
      </c>
      <c r="T21" s="26">
        <v>579</v>
      </c>
      <c r="U21" s="5">
        <v>579</v>
      </c>
      <c r="V21" s="6">
        <v>632</v>
      </c>
      <c r="W21" s="6">
        <v>690</v>
      </c>
      <c r="X21" s="12">
        <v>699</v>
      </c>
    </row>
    <row r="22" spans="1:24" ht="12">
      <c r="A22">
        <v>14</v>
      </c>
      <c r="B22" s="1" t="s">
        <v>85</v>
      </c>
      <c r="C22" s="26">
        <v>772</v>
      </c>
      <c r="D22" s="26">
        <v>760</v>
      </c>
      <c r="E22" s="26">
        <v>761</v>
      </c>
      <c r="F22" s="26">
        <v>788</v>
      </c>
      <c r="G22" s="26">
        <v>813</v>
      </c>
      <c r="H22" s="26">
        <v>836</v>
      </c>
      <c r="I22" s="26">
        <v>855</v>
      </c>
      <c r="J22" s="26">
        <v>777</v>
      </c>
      <c r="K22" s="26">
        <v>762</v>
      </c>
      <c r="L22" s="26">
        <v>739</v>
      </c>
      <c r="M22" s="26">
        <v>723</v>
      </c>
      <c r="N22" s="26">
        <v>678</v>
      </c>
      <c r="O22" s="26">
        <v>692</v>
      </c>
      <c r="P22" s="26">
        <v>694</v>
      </c>
      <c r="Q22" s="26">
        <v>649</v>
      </c>
      <c r="R22" s="26">
        <v>642</v>
      </c>
      <c r="S22" s="26">
        <v>636</v>
      </c>
      <c r="T22" s="26">
        <v>622</v>
      </c>
      <c r="U22" s="5">
        <v>603</v>
      </c>
      <c r="V22" s="6">
        <v>609</v>
      </c>
      <c r="W22" s="6">
        <v>567</v>
      </c>
      <c r="X22" s="12">
        <v>547</v>
      </c>
    </row>
    <row r="23" spans="1:24" ht="12">
      <c r="A23">
        <v>15</v>
      </c>
      <c r="B23" s="1" t="s">
        <v>86</v>
      </c>
      <c r="C23" s="26">
        <v>860</v>
      </c>
      <c r="D23" s="26">
        <v>832</v>
      </c>
      <c r="E23" s="26">
        <v>840</v>
      </c>
      <c r="F23" s="26">
        <v>799</v>
      </c>
      <c r="G23" s="26">
        <v>817</v>
      </c>
      <c r="H23" s="26">
        <v>846</v>
      </c>
      <c r="I23" s="26">
        <v>864</v>
      </c>
      <c r="J23" s="26">
        <v>830</v>
      </c>
      <c r="K23" s="26">
        <v>824</v>
      </c>
      <c r="L23" s="26">
        <v>751</v>
      </c>
      <c r="M23" s="26">
        <v>744</v>
      </c>
      <c r="N23" s="26">
        <v>680</v>
      </c>
      <c r="O23" s="26">
        <v>666</v>
      </c>
      <c r="P23" s="26">
        <v>665</v>
      </c>
      <c r="Q23" s="26">
        <v>651</v>
      </c>
      <c r="R23" s="26">
        <v>675</v>
      </c>
      <c r="S23" s="26">
        <v>670</v>
      </c>
      <c r="T23" s="26">
        <v>663</v>
      </c>
      <c r="U23" s="5">
        <v>675</v>
      </c>
      <c r="V23" s="6">
        <v>646</v>
      </c>
      <c r="W23" s="6">
        <v>699</v>
      </c>
      <c r="X23" s="12">
        <v>710</v>
      </c>
    </row>
    <row r="24" spans="1:24" ht="12">
      <c r="A24">
        <v>16</v>
      </c>
      <c r="B24" s="1" t="s">
        <v>87</v>
      </c>
      <c r="C24" s="26">
        <v>607</v>
      </c>
      <c r="D24" s="26">
        <v>606</v>
      </c>
      <c r="E24" s="26">
        <v>606</v>
      </c>
      <c r="F24" s="26">
        <v>639</v>
      </c>
      <c r="G24" s="26">
        <v>627</v>
      </c>
      <c r="H24" s="26">
        <v>581</v>
      </c>
      <c r="I24" s="26">
        <v>537</v>
      </c>
      <c r="J24" s="26">
        <v>535</v>
      </c>
      <c r="K24" s="26">
        <v>536</v>
      </c>
      <c r="L24" s="26">
        <v>507</v>
      </c>
      <c r="M24" s="26">
        <v>455</v>
      </c>
      <c r="N24" s="26">
        <v>423</v>
      </c>
      <c r="O24" s="26">
        <v>379</v>
      </c>
      <c r="P24" s="26">
        <v>400</v>
      </c>
      <c r="Q24" s="26">
        <v>397</v>
      </c>
      <c r="R24" s="26">
        <v>410</v>
      </c>
      <c r="S24" s="26">
        <v>408</v>
      </c>
      <c r="T24" s="26">
        <v>427</v>
      </c>
      <c r="U24" s="5">
        <v>427</v>
      </c>
      <c r="V24" s="6">
        <v>447</v>
      </c>
      <c r="W24" s="6">
        <v>459</v>
      </c>
      <c r="X24" s="12">
        <v>449</v>
      </c>
    </row>
    <row r="25" spans="1:24" ht="12">
      <c r="A25">
        <v>17</v>
      </c>
      <c r="B25" s="1" t="s">
        <v>88</v>
      </c>
      <c r="C25" s="26">
        <v>10319</v>
      </c>
      <c r="D25" s="26">
        <v>9576</v>
      </c>
      <c r="E25" s="26">
        <v>8769</v>
      </c>
      <c r="F25" s="26">
        <v>8268</v>
      </c>
      <c r="G25" s="26">
        <v>8023</v>
      </c>
      <c r="H25" s="26">
        <v>7982</v>
      </c>
      <c r="I25" s="26">
        <v>7944</v>
      </c>
      <c r="J25" s="26">
        <v>7845</v>
      </c>
      <c r="K25" s="26">
        <v>7575</v>
      </c>
      <c r="L25" s="26">
        <v>7378</v>
      </c>
      <c r="M25" s="26">
        <v>7156</v>
      </c>
      <c r="N25" s="26">
        <v>7153</v>
      </c>
      <c r="O25" s="26">
        <v>7217</v>
      </c>
      <c r="P25" s="26">
        <v>7552</v>
      </c>
      <c r="Q25" s="26">
        <v>7642</v>
      </c>
      <c r="R25" s="26">
        <v>7917</v>
      </c>
      <c r="S25" s="26">
        <v>8164</v>
      </c>
      <c r="T25" s="26">
        <v>8242</v>
      </c>
      <c r="U25" s="5">
        <v>8212</v>
      </c>
      <c r="V25" s="6">
        <v>8038</v>
      </c>
      <c r="W25" s="6">
        <v>8519</v>
      </c>
      <c r="X25" s="12">
        <v>8464</v>
      </c>
    </row>
    <row r="26" spans="1:24" ht="12">
      <c r="A26">
        <v>18</v>
      </c>
      <c r="B26" s="1" t="s">
        <v>89</v>
      </c>
      <c r="C26" s="26">
        <v>925</v>
      </c>
      <c r="D26" s="26">
        <v>946</v>
      </c>
      <c r="E26" s="26">
        <v>907</v>
      </c>
      <c r="F26" s="26">
        <v>886</v>
      </c>
      <c r="G26" s="26">
        <v>958</v>
      </c>
      <c r="H26" s="26">
        <v>989</v>
      </c>
      <c r="I26" s="26">
        <v>980</v>
      </c>
      <c r="J26" s="26">
        <v>959</v>
      </c>
      <c r="K26" s="26">
        <v>943</v>
      </c>
      <c r="L26" s="26">
        <v>931</v>
      </c>
      <c r="M26" s="26">
        <v>916</v>
      </c>
      <c r="N26" s="26">
        <v>961</v>
      </c>
      <c r="O26" s="26">
        <v>977</v>
      </c>
      <c r="P26" s="26">
        <v>1051</v>
      </c>
      <c r="Q26" s="26">
        <v>1087</v>
      </c>
      <c r="R26" s="26">
        <v>1115</v>
      </c>
      <c r="S26" s="26">
        <v>1170</v>
      </c>
      <c r="T26" s="26">
        <v>1211</v>
      </c>
      <c r="U26" s="5">
        <v>1224</v>
      </c>
      <c r="V26" s="6">
        <v>1186</v>
      </c>
      <c r="W26" s="6">
        <v>1274</v>
      </c>
      <c r="X26" s="12">
        <v>1351</v>
      </c>
    </row>
    <row r="27" spans="1:24" ht="12">
      <c r="A27">
        <v>19</v>
      </c>
      <c r="B27" s="1" t="s">
        <v>90</v>
      </c>
      <c r="C27" s="26">
        <v>1732</v>
      </c>
      <c r="D27" s="26">
        <v>1714</v>
      </c>
      <c r="E27" s="26">
        <v>1649</v>
      </c>
      <c r="F27" s="26">
        <v>1631</v>
      </c>
      <c r="G27" s="26">
        <v>1564</v>
      </c>
      <c r="H27" s="26">
        <v>1547</v>
      </c>
      <c r="I27" s="26">
        <v>1508</v>
      </c>
      <c r="J27" s="26">
        <v>1479</v>
      </c>
      <c r="K27" s="26">
        <v>1367</v>
      </c>
      <c r="L27" s="26">
        <v>1330</v>
      </c>
      <c r="M27" s="26">
        <v>1273</v>
      </c>
      <c r="N27" s="26">
        <v>1305</v>
      </c>
      <c r="O27" s="26">
        <v>1297</v>
      </c>
      <c r="P27" s="26">
        <v>1339</v>
      </c>
      <c r="Q27" s="26">
        <v>1295</v>
      </c>
      <c r="R27" s="26">
        <v>1308</v>
      </c>
      <c r="S27" s="26">
        <v>1407</v>
      </c>
      <c r="T27" s="26">
        <v>1327</v>
      </c>
      <c r="U27" s="5">
        <v>1355</v>
      </c>
      <c r="V27" s="6">
        <v>1232</v>
      </c>
      <c r="W27" s="6">
        <v>1304</v>
      </c>
      <c r="X27" s="12">
        <v>1294</v>
      </c>
    </row>
    <row r="28" spans="1:24" ht="12">
      <c r="A28">
        <v>20</v>
      </c>
      <c r="B28" s="1" t="s">
        <v>91</v>
      </c>
      <c r="C28" s="26">
        <v>336</v>
      </c>
      <c r="D28" s="26">
        <v>325</v>
      </c>
      <c r="E28" s="26">
        <v>327</v>
      </c>
      <c r="F28" s="26">
        <v>317</v>
      </c>
      <c r="G28" s="26">
        <v>315</v>
      </c>
      <c r="H28" s="26">
        <v>318</v>
      </c>
      <c r="I28" s="26">
        <v>294</v>
      </c>
      <c r="J28" s="26">
        <v>301</v>
      </c>
      <c r="K28" s="26">
        <v>53</v>
      </c>
      <c r="L28" s="26">
        <v>52</v>
      </c>
      <c r="M28" s="26">
        <v>49</v>
      </c>
      <c r="N28" s="26">
        <v>48</v>
      </c>
      <c r="O28" s="26">
        <v>55</v>
      </c>
      <c r="P28" s="26">
        <v>53</v>
      </c>
      <c r="Q28" s="26">
        <v>52</v>
      </c>
      <c r="R28" s="26">
        <v>56</v>
      </c>
      <c r="S28" s="26">
        <v>52</v>
      </c>
      <c r="T28" s="26">
        <v>55</v>
      </c>
      <c r="U28" s="5">
        <v>55</v>
      </c>
      <c r="V28" s="6">
        <v>47</v>
      </c>
      <c r="W28" s="6">
        <v>61</v>
      </c>
      <c r="X28" s="12">
        <v>60</v>
      </c>
    </row>
    <row r="29" spans="1:24" ht="12">
      <c r="A29">
        <v>21</v>
      </c>
      <c r="B29" s="1" t="s">
        <v>92</v>
      </c>
      <c r="C29" s="26">
        <v>3948</v>
      </c>
      <c r="D29" s="26">
        <v>3765</v>
      </c>
      <c r="E29" s="26">
        <v>3650</v>
      </c>
      <c r="F29" s="26">
        <v>3677</v>
      </c>
      <c r="G29" s="26">
        <v>3719</v>
      </c>
      <c r="H29" s="26">
        <v>3789</v>
      </c>
      <c r="I29" s="26">
        <v>3700</v>
      </c>
      <c r="J29" s="26">
        <v>3548</v>
      </c>
      <c r="K29" s="26">
        <v>3714</v>
      </c>
      <c r="L29" s="26">
        <v>3559</v>
      </c>
      <c r="M29" s="26">
        <v>3339</v>
      </c>
      <c r="N29" s="26">
        <v>3166</v>
      </c>
      <c r="O29" s="26">
        <v>3101</v>
      </c>
      <c r="P29" s="26">
        <v>3140</v>
      </c>
      <c r="Q29" s="26">
        <v>3107</v>
      </c>
      <c r="R29" s="26">
        <v>3142</v>
      </c>
      <c r="S29" s="26">
        <v>3237</v>
      </c>
      <c r="T29" s="26">
        <v>3192</v>
      </c>
      <c r="U29" s="5">
        <v>3208</v>
      </c>
      <c r="V29" s="6">
        <v>3182</v>
      </c>
      <c r="W29" s="6">
        <v>3374</v>
      </c>
      <c r="X29" s="12">
        <v>3423</v>
      </c>
    </row>
    <row r="30" spans="1:24" ht="12">
      <c r="A30">
        <v>22</v>
      </c>
      <c r="B30" s="1" t="s">
        <v>93</v>
      </c>
      <c r="C30" s="26">
        <v>1092</v>
      </c>
      <c r="D30" s="26">
        <v>1180</v>
      </c>
      <c r="E30" s="26">
        <v>1239</v>
      </c>
      <c r="F30" s="26">
        <v>1235</v>
      </c>
      <c r="G30" s="26">
        <v>1301</v>
      </c>
      <c r="H30" s="26">
        <v>1320</v>
      </c>
      <c r="I30" s="26">
        <v>1329</v>
      </c>
      <c r="J30" s="26">
        <v>1387</v>
      </c>
      <c r="K30" s="26">
        <v>1560</v>
      </c>
      <c r="L30" s="26">
        <v>1590</v>
      </c>
      <c r="M30" s="26">
        <v>1384</v>
      </c>
      <c r="N30" s="26">
        <v>1828</v>
      </c>
      <c r="O30" s="26">
        <v>1919</v>
      </c>
      <c r="P30" s="26">
        <v>1628</v>
      </c>
      <c r="Q30" s="26">
        <v>1694</v>
      </c>
      <c r="R30" s="26">
        <v>1706</v>
      </c>
      <c r="S30" s="26">
        <v>1753</v>
      </c>
      <c r="T30" s="26">
        <v>1847</v>
      </c>
      <c r="U30" s="5">
        <v>2012</v>
      </c>
      <c r="V30" s="6">
        <v>1987</v>
      </c>
      <c r="W30" s="6">
        <v>2183</v>
      </c>
      <c r="X30" s="12">
        <v>2236</v>
      </c>
    </row>
    <row r="31" spans="1:24" ht="12">
      <c r="A31">
        <v>23</v>
      </c>
      <c r="B31" s="1" t="s">
        <v>94</v>
      </c>
      <c r="C31" s="26">
        <v>587</v>
      </c>
      <c r="D31" s="26">
        <v>555</v>
      </c>
      <c r="E31" s="26">
        <v>528</v>
      </c>
      <c r="F31" s="26">
        <v>549</v>
      </c>
      <c r="G31" s="26">
        <v>500</v>
      </c>
      <c r="H31" s="26">
        <v>481</v>
      </c>
      <c r="I31" s="26">
        <v>455</v>
      </c>
      <c r="J31" s="26">
        <v>426</v>
      </c>
      <c r="K31" s="26">
        <v>414</v>
      </c>
      <c r="L31" s="26">
        <v>385</v>
      </c>
      <c r="M31" s="26">
        <v>360</v>
      </c>
      <c r="N31" s="26">
        <v>355</v>
      </c>
      <c r="O31" s="26">
        <v>375</v>
      </c>
      <c r="P31" s="26">
        <v>395</v>
      </c>
      <c r="Q31" s="26">
        <v>392</v>
      </c>
      <c r="R31" s="26">
        <v>415</v>
      </c>
      <c r="S31" s="26">
        <v>445</v>
      </c>
      <c r="T31" s="26">
        <v>465</v>
      </c>
      <c r="U31" s="5">
        <v>518</v>
      </c>
      <c r="V31" s="6">
        <v>558</v>
      </c>
      <c r="W31" s="6">
        <v>622</v>
      </c>
      <c r="X31" s="12">
        <v>657</v>
      </c>
    </row>
    <row r="32" spans="1:24" ht="12">
      <c r="A32">
        <v>24</v>
      </c>
      <c r="B32" s="1" t="s">
        <v>95</v>
      </c>
      <c r="C32" s="26">
        <v>1405</v>
      </c>
      <c r="D32" s="26">
        <v>1442</v>
      </c>
      <c r="E32" s="26">
        <v>1371</v>
      </c>
      <c r="F32" s="26">
        <v>1336</v>
      </c>
      <c r="G32" s="26">
        <v>1288</v>
      </c>
      <c r="H32" s="26">
        <v>1296</v>
      </c>
      <c r="I32" s="26">
        <v>1222</v>
      </c>
      <c r="J32" s="26">
        <v>1220</v>
      </c>
      <c r="K32" s="26">
        <v>1158</v>
      </c>
      <c r="L32" s="26">
        <v>1050</v>
      </c>
      <c r="M32" s="26">
        <v>1007</v>
      </c>
      <c r="N32" s="26">
        <v>1011</v>
      </c>
      <c r="O32" s="26">
        <v>935</v>
      </c>
      <c r="P32" s="26">
        <v>953</v>
      </c>
      <c r="Q32" s="26">
        <v>963</v>
      </c>
      <c r="R32" s="26">
        <v>949</v>
      </c>
      <c r="S32" s="26">
        <v>951</v>
      </c>
      <c r="T32" s="26">
        <v>954</v>
      </c>
      <c r="U32" s="5">
        <v>967</v>
      </c>
      <c r="V32" s="6">
        <v>928</v>
      </c>
      <c r="W32" s="6">
        <v>988</v>
      </c>
      <c r="X32" s="12">
        <v>985</v>
      </c>
    </row>
    <row r="33" spans="1:24" ht="12">
      <c r="A33">
        <v>25</v>
      </c>
      <c r="B33" s="1" t="s">
        <v>96</v>
      </c>
      <c r="C33" s="26">
        <v>10283</v>
      </c>
      <c r="D33" s="26">
        <v>9880</v>
      </c>
      <c r="E33" s="26">
        <v>9474</v>
      </c>
      <c r="F33" s="26">
        <v>9242</v>
      </c>
      <c r="G33" s="26">
        <v>9029</v>
      </c>
      <c r="H33" s="26">
        <v>9273</v>
      </c>
      <c r="I33" s="26">
        <v>9410</v>
      </c>
      <c r="J33" s="26">
        <v>9325</v>
      </c>
      <c r="K33" s="26">
        <v>9128</v>
      </c>
      <c r="L33" s="26">
        <v>8871</v>
      </c>
      <c r="M33" s="26">
        <v>8778</v>
      </c>
      <c r="N33" s="26">
        <v>8823</v>
      </c>
      <c r="O33" s="26">
        <v>8932</v>
      </c>
      <c r="P33" s="26">
        <v>9277</v>
      </c>
      <c r="Q33" s="26">
        <v>9430</v>
      </c>
      <c r="R33" s="26">
        <v>9523</v>
      </c>
      <c r="S33" s="26">
        <v>9562</v>
      </c>
      <c r="T33" s="26">
        <v>9997</v>
      </c>
      <c r="U33" s="5">
        <v>10410</v>
      </c>
      <c r="V33" s="6">
        <v>9864</v>
      </c>
      <c r="W33" s="6">
        <v>11095</v>
      </c>
      <c r="X33" s="12">
        <v>11197</v>
      </c>
    </row>
    <row r="34" spans="1:24" ht="12">
      <c r="A34">
        <v>26</v>
      </c>
      <c r="B34" s="1" t="s">
        <v>97</v>
      </c>
      <c r="C34" s="26">
        <v>12433</v>
      </c>
      <c r="D34" s="26">
        <v>11617</v>
      </c>
      <c r="E34" s="26">
        <v>10956</v>
      </c>
      <c r="F34" s="26">
        <v>10693</v>
      </c>
      <c r="G34" s="26">
        <v>10321</v>
      </c>
      <c r="H34" s="26">
        <v>10314</v>
      </c>
      <c r="I34" s="26">
        <v>10130</v>
      </c>
      <c r="J34" s="26">
        <v>10115</v>
      </c>
      <c r="K34" s="26">
        <v>9845</v>
      </c>
      <c r="L34" s="26">
        <v>9521</v>
      </c>
      <c r="M34" s="26">
        <v>9065</v>
      </c>
      <c r="N34" s="26">
        <v>9102</v>
      </c>
      <c r="O34" s="26">
        <v>9272</v>
      </c>
      <c r="P34" s="26">
        <v>9430</v>
      </c>
      <c r="Q34" s="26">
        <v>9758</v>
      </c>
      <c r="R34" s="26">
        <v>10023</v>
      </c>
      <c r="S34" s="26">
        <v>10649</v>
      </c>
      <c r="T34" s="26">
        <v>10804</v>
      </c>
      <c r="U34" s="5">
        <v>11000</v>
      </c>
      <c r="V34" s="6">
        <v>8665</v>
      </c>
      <c r="W34" s="6">
        <v>16004</v>
      </c>
      <c r="X34" s="12">
        <v>10680</v>
      </c>
    </row>
    <row r="35" spans="1:24" ht="12">
      <c r="A35">
        <v>27</v>
      </c>
      <c r="B35" s="1" t="s">
        <v>98</v>
      </c>
      <c r="C35" s="26">
        <v>371</v>
      </c>
      <c r="D35" s="26">
        <v>342</v>
      </c>
      <c r="E35" s="26">
        <v>325</v>
      </c>
      <c r="F35" s="26">
        <v>350</v>
      </c>
      <c r="G35" s="26">
        <v>340</v>
      </c>
      <c r="H35" s="26">
        <v>340</v>
      </c>
      <c r="I35" s="26">
        <v>350</v>
      </c>
      <c r="J35" s="26">
        <v>336</v>
      </c>
      <c r="K35" s="26">
        <v>322</v>
      </c>
      <c r="L35" s="26">
        <v>320</v>
      </c>
      <c r="M35" s="26">
        <v>299</v>
      </c>
      <c r="N35" s="26">
        <v>293</v>
      </c>
      <c r="O35" s="26">
        <v>313</v>
      </c>
      <c r="P35" s="26">
        <v>303</v>
      </c>
      <c r="Q35" s="26">
        <v>312</v>
      </c>
      <c r="R35" s="26">
        <v>300</v>
      </c>
      <c r="S35" s="26">
        <v>298</v>
      </c>
      <c r="T35" s="26">
        <v>302</v>
      </c>
      <c r="U35" s="5">
        <v>309</v>
      </c>
      <c r="V35" s="6">
        <v>305</v>
      </c>
      <c r="W35" s="6">
        <v>279</v>
      </c>
      <c r="X35" s="12">
        <v>264</v>
      </c>
    </row>
    <row r="36" spans="1:24" ht="12">
      <c r="A36">
        <v>28</v>
      </c>
      <c r="B36" s="1" t="s">
        <v>99</v>
      </c>
      <c r="C36" s="26">
        <v>2937</v>
      </c>
      <c r="D36" s="26">
        <v>2854</v>
      </c>
      <c r="E36" s="26">
        <v>2821</v>
      </c>
      <c r="F36" s="26">
        <v>2759</v>
      </c>
      <c r="G36" s="26">
        <v>2668</v>
      </c>
      <c r="H36" s="26">
        <v>2535</v>
      </c>
      <c r="I36" s="26">
        <v>2376</v>
      </c>
      <c r="J36" s="26">
        <v>2182</v>
      </c>
      <c r="K36" s="26">
        <v>1883</v>
      </c>
      <c r="L36" s="26">
        <v>1677</v>
      </c>
      <c r="M36" s="26">
        <v>1582</v>
      </c>
      <c r="N36" s="26">
        <v>1571</v>
      </c>
      <c r="O36" s="26">
        <v>1613</v>
      </c>
      <c r="P36" s="26">
        <v>1689</v>
      </c>
      <c r="Q36" s="26">
        <v>1777</v>
      </c>
      <c r="R36" s="26">
        <v>1796</v>
      </c>
      <c r="S36" s="26">
        <v>1802</v>
      </c>
      <c r="T36" s="26">
        <v>1822</v>
      </c>
      <c r="U36" s="5">
        <v>1865</v>
      </c>
      <c r="V36" s="6">
        <v>1730</v>
      </c>
      <c r="W36" s="6">
        <v>1871</v>
      </c>
      <c r="X36" s="12">
        <v>2871</v>
      </c>
    </row>
    <row r="37" spans="1:24" ht="12">
      <c r="A37">
        <v>29</v>
      </c>
      <c r="B37" s="1" t="s">
        <v>100</v>
      </c>
      <c r="C37" s="26">
        <v>1013</v>
      </c>
      <c r="D37" s="26">
        <v>989</v>
      </c>
      <c r="E37" s="26">
        <v>960</v>
      </c>
      <c r="F37" s="26">
        <v>982</v>
      </c>
      <c r="G37" s="26">
        <v>1022</v>
      </c>
      <c r="H37" s="26">
        <v>1033</v>
      </c>
      <c r="I37" s="26">
        <v>1058</v>
      </c>
      <c r="J37" s="26">
        <v>1075</v>
      </c>
      <c r="K37" s="26">
        <v>1041</v>
      </c>
      <c r="L37" s="26">
        <v>978</v>
      </c>
      <c r="M37" s="26">
        <v>903</v>
      </c>
      <c r="N37" s="26">
        <v>880</v>
      </c>
      <c r="O37" s="26">
        <v>906</v>
      </c>
      <c r="P37" s="26">
        <v>923</v>
      </c>
      <c r="Q37" s="26">
        <v>979</v>
      </c>
      <c r="R37" s="26">
        <v>984</v>
      </c>
      <c r="S37" s="26">
        <v>987</v>
      </c>
      <c r="T37" s="26">
        <v>1023</v>
      </c>
      <c r="U37" s="5">
        <v>1009</v>
      </c>
      <c r="V37" s="6">
        <v>988</v>
      </c>
      <c r="W37" s="6">
        <v>1010</v>
      </c>
      <c r="X37" s="12">
        <v>1045</v>
      </c>
    </row>
    <row r="38" spans="1:24" ht="12">
      <c r="A38">
        <v>30</v>
      </c>
      <c r="B38" s="1" t="s">
        <v>101</v>
      </c>
      <c r="C38" s="26">
        <v>6318</v>
      </c>
      <c r="D38" s="26">
        <v>6404</v>
      </c>
      <c r="E38" s="26">
        <v>7465</v>
      </c>
      <c r="F38" s="26">
        <v>5856</v>
      </c>
      <c r="G38" s="26">
        <v>5573</v>
      </c>
      <c r="H38" s="26">
        <v>5658</v>
      </c>
      <c r="I38" s="26">
        <v>5572</v>
      </c>
      <c r="J38" s="26">
        <v>5601</v>
      </c>
      <c r="K38" s="26">
        <v>5656</v>
      </c>
      <c r="L38" s="26">
        <v>5480</v>
      </c>
      <c r="M38" s="26">
        <v>5333</v>
      </c>
      <c r="N38" s="26">
        <v>5369</v>
      </c>
      <c r="O38" s="26">
        <v>5412</v>
      </c>
      <c r="P38" s="26">
        <v>5473</v>
      </c>
      <c r="Q38" s="26">
        <v>5275</v>
      </c>
      <c r="R38" s="26">
        <v>5371</v>
      </c>
      <c r="S38" s="26">
        <v>5115</v>
      </c>
      <c r="T38" s="26">
        <v>5513</v>
      </c>
      <c r="U38" s="5">
        <v>5412</v>
      </c>
      <c r="V38" s="6">
        <v>5042</v>
      </c>
      <c r="W38" s="6">
        <v>6654</v>
      </c>
      <c r="X38" s="12">
        <v>6613</v>
      </c>
    </row>
    <row r="39" spans="1:24" ht="12">
      <c r="A39">
        <v>31</v>
      </c>
      <c r="B39" s="1" t="s">
        <v>102</v>
      </c>
      <c r="C39" s="26">
        <v>690</v>
      </c>
      <c r="D39" s="26">
        <v>696</v>
      </c>
      <c r="E39" s="26">
        <v>692</v>
      </c>
      <c r="F39" s="26">
        <v>713</v>
      </c>
      <c r="G39" s="26">
        <v>705</v>
      </c>
      <c r="H39" s="26">
        <v>745</v>
      </c>
      <c r="I39" s="26">
        <v>745</v>
      </c>
      <c r="J39" s="26">
        <v>704</v>
      </c>
      <c r="K39" s="26">
        <v>675</v>
      </c>
      <c r="L39" s="26">
        <v>632</v>
      </c>
      <c r="M39" s="26">
        <v>584</v>
      </c>
      <c r="N39" s="26">
        <v>546</v>
      </c>
      <c r="O39" s="26">
        <v>569</v>
      </c>
      <c r="P39" s="26">
        <v>568</v>
      </c>
      <c r="Q39" s="26">
        <v>558</v>
      </c>
      <c r="R39" s="26">
        <v>538</v>
      </c>
      <c r="S39" s="26">
        <v>520</v>
      </c>
      <c r="T39" s="26">
        <v>507</v>
      </c>
      <c r="U39" s="5">
        <v>518</v>
      </c>
      <c r="V39" s="6">
        <v>543</v>
      </c>
      <c r="W39" s="6">
        <v>719</v>
      </c>
      <c r="X39" s="12">
        <v>736</v>
      </c>
    </row>
    <row r="40" spans="1:24" ht="12">
      <c r="A40">
        <v>32</v>
      </c>
      <c r="B40" s="1" t="s">
        <v>103</v>
      </c>
      <c r="C40" s="26">
        <v>10080</v>
      </c>
      <c r="D40" s="26">
        <v>9491</v>
      </c>
      <c r="E40" s="26">
        <v>9367</v>
      </c>
      <c r="F40" s="26">
        <v>9217</v>
      </c>
      <c r="G40" s="26">
        <v>9187</v>
      </c>
      <c r="H40" s="26">
        <v>8810</v>
      </c>
      <c r="I40" s="26">
        <v>8458</v>
      </c>
      <c r="J40" s="26">
        <v>8097</v>
      </c>
      <c r="K40" s="26">
        <v>7511</v>
      </c>
      <c r="L40" s="26">
        <v>6990</v>
      </c>
      <c r="M40" s="26">
        <v>6720</v>
      </c>
      <c r="N40" s="26">
        <v>6636</v>
      </c>
      <c r="O40" s="26">
        <v>6851</v>
      </c>
      <c r="P40" s="26">
        <v>7051</v>
      </c>
      <c r="Q40" s="26">
        <v>8084</v>
      </c>
      <c r="R40" s="26">
        <v>7285</v>
      </c>
      <c r="S40" s="26">
        <v>7455</v>
      </c>
      <c r="T40" s="26">
        <v>7654</v>
      </c>
      <c r="U40" s="5">
        <v>7604</v>
      </c>
      <c r="V40" s="6">
        <v>6883</v>
      </c>
      <c r="W40" s="6">
        <v>8104</v>
      </c>
      <c r="X40" s="12">
        <v>7979</v>
      </c>
    </row>
    <row r="41" spans="1:24" ht="12">
      <c r="A41">
        <v>33</v>
      </c>
      <c r="B41" s="1" t="s">
        <v>104</v>
      </c>
      <c r="C41" s="26">
        <v>5368</v>
      </c>
      <c r="D41" s="26">
        <v>5130</v>
      </c>
      <c r="E41" s="26">
        <v>5182</v>
      </c>
      <c r="F41" s="26">
        <v>5361</v>
      </c>
      <c r="G41" s="26">
        <v>5455</v>
      </c>
      <c r="H41" s="26">
        <v>5192</v>
      </c>
      <c r="I41" s="26">
        <v>5237</v>
      </c>
      <c r="J41" s="26">
        <v>4975</v>
      </c>
      <c r="K41" s="26">
        <v>4687</v>
      </c>
      <c r="L41" s="26">
        <v>4376</v>
      </c>
      <c r="M41" s="26">
        <v>4175</v>
      </c>
      <c r="N41" s="26">
        <v>4009</v>
      </c>
      <c r="O41" s="26">
        <v>3814</v>
      </c>
      <c r="P41" s="26">
        <v>3985</v>
      </c>
      <c r="Q41" s="26">
        <v>3924</v>
      </c>
      <c r="R41" s="26">
        <v>3810</v>
      </c>
      <c r="S41" s="26">
        <v>3922</v>
      </c>
      <c r="T41" s="26">
        <v>3864</v>
      </c>
      <c r="U41" s="5">
        <v>3906</v>
      </c>
      <c r="V41" s="6">
        <v>3565</v>
      </c>
      <c r="W41" s="6">
        <v>3978</v>
      </c>
      <c r="X41" s="12">
        <v>3923</v>
      </c>
    </row>
    <row r="42" spans="1:24" ht="12">
      <c r="A42">
        <v>34</v>
      </c>
      <c r="B42" s="1" t="s">
        <v>105</v>
      </c>
      <c r="C42" s="14" t="s">
        <v>73</v>
      </c>
      <c r="D42" s="14" t="s">
        <v>73</v>
      </c>
      <c r="E42" s="14" t="s">
        <v>73</v>
      </c>
      <c r="F42" s="14" t="s">
        <v>73</v>
      </c>
      <c r="G42" s="26">
        <v>1602</v>
      </c>
      <c r="H42" s="26">
        <v>1582</v>
      </c>
      <c r="I42" s="26">
        <v>1526</v>
      </c>
      <c r="J42" s="26">
        <v>1458</v>
      </c>
      <c r="K42" s="26">
        <v>1317</v>
      </c>
      <c r="L42" s="26">
        <v>1300</v>
      </c>
      <c r="M42" s="26">
        <v>1227</v>
      </c>
      <c r="N42" s="26">
        <v>1230</v>
      </c>
      <c r="O42" s="26">
        <v>1287</v>
      </c>
      <c r="P42" s="26">
        <v>1364</v>
      </c>
      <c r="Q42" s="26">
        <v>1351</v>
      </c>
      <c r="R42" s="26">
        <v>1412</v>
      </c>
      <c r="S42" s="26">
        <v>1421</v>
      </c>
      <c r="T42" s="26">
        <v>1456</v>
      </c>
      <c r="U42" s="5">
        <v>1482</v>
      </c>
      <c r="V42" s="6">
        <v>1512</v>
      </c>
      <c r="W42" s="6">
        <v>1519</v>
      </c>
      <c r="X42" s="12">
        <v>1536</v>
      </c>
    </row>
    <row r="43" spans="1:19" ht="12">
      <c r="A43">
        <v>35</v>
      </c>
      <c r="B43" s="1" t="s">
        <v>106</v>
      </c>
      <c r="C43" s="14" t="s">
        <v>73</v>
      </c>
      <c r="D43" s="14" t="s">
        <v>73</v>
      </c>
      <c r="E43" s="14" t="s">
        <v>73</v>
      </c>
      <c r="F43" s="14" t="s">
        <v>73</v>
      </c>
      <c r="G43" s="14" t="s">
        <v>73</v>
      </c>
      <c r="H43" s="26">
        <v>516</v>
      </c>
      <c r="I43" s="26">
        <v>532</v>
      </c>
      <c r="J43" s="26">
        <v>515</v>
      </c>
      <c r="K43" s="14" t="s">
        <v>73</v>
      </c>
      <c r="L43" s="14" t="s">
        <v>73</v>
      </c>
      <c r="M43" s="14" t="s">
        <v>73</v>
      </c>
      <c r="N43" s="14" t="s">
        <v>73</v>
      </c>
      <c r="O43" s="14" t="s">
        <v>73</v>
      </c>
      <c r="P43" s="26">
        <v>0</v>
      </c>
      <c r="Q43" s="26">
        <v>0</v>
      </c>
      <c r="R43" s="26">
        <v>0</v>
      </c>
      <c r="S43" s="26">
        <v>0</v>
      </c>
    </row>
    <row r="44" spans="1:24" ht="12">
      <c r="A44">
        <v>36</v>
      </c>
      <c r="B44" s="1" t="s">
        <v>107</v>
      </c>
      <c r="C44" s="26">
        <v>1333</v>
      </c>
      <c r="D44" s="26">
        <v>1264</v>
      </c>
      <c r="E44" s="26">
        <v>1206</v>
      </c>
      <c r="F44" s="26">
        <v>1148</v>
      </c>
      <c r="G44" s="26">
        <v>1133</v>
      </c>
      <c r="H44" s="26">
        <v>1165</v>
      </c>
      <c r="I44" s="26">
        <v>1136</v>
      </c>
      <c r="J44" s="26">
        <v>1080</v>
      </c>
      <c r="K44" s="26">
        <v>1067</v>
      </c>
      <c r="L44" s="26">
        <v>979</v>
      </c>
      <c r="M44" s="26">
        <v>935</v>
      </c>
      <c r="N44" s="26">
        <v>926</v>
      </c>
      <c r="O44" s="26">
        <v>939</v>
      </c>
      <c r="P44" s="26">
        <v>914</v>
      </c>
      <c r="Q44" s="26">
        <v>903</v>
      </c>
      <c r="R44" s="26">
        <v>929</v>
      </c>
      <c r="S44" s="26">
        <v>957</v>
      </c>
      <c r="T44" s="26">
        <v>994</v>
      </c>
      <c r="U44" s="5">
        <v>1020</v>
      </c>
      <c r="V44" s="6">
        <v>993</v>
      </c>
      <c r="W44" s="6">
        <v>1042</v>
      </c>
      <c r="X44" s="12">
        <v>1025</v>
      </c>
    </row>
    <row r="45" spans="1:24" ht="12">
      <c r="A45">
        <v>37</v>
      </c>
      <c r="B45" s="1" t="s">
        <v>108</v>
      </c>
      <c r="C45" s="26">
        <v>3788</v>
      </c>
      <c r="D45" s="26">
        <v>3400</v>
      </c>
      <c r="E45" s="26">
        <v>3241</v>
      </c>
      <c r="F45" s="26">
        <v>3115</v>
      </c>
      <c r="G45" s="26">
        <v>3043</v>
      </c>
      <c r="H45" s="26">
        <v>3056</v>
      </c>
      <c r="I45" s="26">
        <v>3050</v>
      </c>
      <c r="J45" s="26">
        <v>3031</v>
      </c>
      <c r="K45" s="26">
        <v>2973</v>
      </c>
      <c r="L45" s="26">
        <v>2884</v>
      </c>
      <c r="M45" s="26">
        <v>2840</v>
      </c>
      <c r="N45" s="26">
        <v>2894</v>
      </c>
      <c r="O45" s="26">
        <v>2931</v>
      </c>
      <c r="P45" s="26">
        <v>3045</v>
      </c>
      <c r="Q45" s="26">
        <v>3115</v>
      </c>
      <c r="R45" s="26">
        <v>3187</v>
      </c>
      <c r="S45" s="26">
        <v>3435</v>
      </c>
      <c r="T45" s="26">
        <v>3569</v>
      </c>
      <c r="U45" s="5">
        <v>3648</v>
      </c>
      <c r="V45" s="6">
        <v>3647</v>
      </c>
      <c r="W45" s="6">
        <v>3970</v>
      </c>
      <c r="X45" s="12">
        <v>3818</v>
      </c>
    </row>
    <row r="46" spans="1:24" ht="12">
      <c r="A46">
        <v>38</v>
      </c>
      <c r="B46" s="1" t="s">
        <v>109</v>
      </c>
      <c r="C46" s="26">
        <v>21035</v>
      </c>
      <c r="D46" s="26">
        <v>20332</v>
      </c>
      <c r="E46" s="26">
        <v>19906</v>
      </c>
      <c r="F46" s="26">
        <v>20070</v>
      </c>
      <c r="G46" s="26">
        <v>20739</v>
      </c>
      <c r="H46" s="26">
        <v>21067</v>
      </c>
      <c r="I46" s="26">
        <v>21559</v>
      </c>
      <c r="J46" s="26">
        <v>21601</v>
      </c>
      <c r="K46" s="26">
        <v>21372</v>
      </c>
      <c r="L46" s="26">
        <v>21461</v>
      </c>
      <c r="M46" s="26">
        <v>21397</v>
      </c>
      <c r="N46" s="26">
        <v>22159</v>
      </c>
      <c r="O46" s="26">
        <v>22951</v>
      </c>
      <c r="P46" s="26">
        <v>23245</v>
      </c>
      <c r="Q46" s="26">
        <v>23651</v>
      </c>
      <c r="R46" s="26">
        <v>24211</v>
      </c>
      <c r="S46" s="26">
        <v>24890</v>
      </c>
      <c r="T46" s="26">
        <v>25411</v>
      </c>
      <c r="U46" s="5">
        <v>26188</v>
      </c>
      <c r="V46" s="6">
        <v>26349</v>
      </c>
      <c r="W46" s="6">
        <v>27869</v>
      </c>
      <c r="X46" s="12">
        <v>27956</v>
      </c>
    </row>
    <row r="47" spans="1:24" ht="12">
      <c r="A47">
        <v>39</v>
      </c>
      <c r="B47" s="1" t="s">
        <v>110</v>
      </c>
      <c r="C47" s="26">
        <v>1229</v>
      </c>
      <c r="D47" s="26">
        <v>1140</v>
      </c>
      <c r="E47" s="26">
        <v>1070</v>
      </c>
      <c r="F47" s="26">
        <v>986</v>
      </c>
      <c r="G47" s="26">
        <v>977</v>
      </c>
      <c r="H47" s="26">
        <v>997</v>
      </c>
      <c r="I47" s="26">
        <v>993</v>
      </c>
      <c r="J47" s="26">
        <v>1017</v>
      </c>
      <c r="K47" s="26">
        <v>954</v>
      </c>
      <c r="L47" s="26">
        <v>928</v>
      </c>
      <c r="M47" s="26">
        <v>854</v>
      </c>
      <c r="N47" s="26">
        <v>842</v>
      </c>
      <c r="O47" s="26">
        <v>867</v>
      </c>
      <c r="P47" s="26">
        <v>875</v>
      </c>
      <c r="Q47" s="26">
        <v>861</v>
      </c>
      <c r="R47" s="26">
        <v>876</v>
      </c>
      <c r="S47" s="26">
        <v>937</v>
      </c>
      <c r="T47" s="26">
        <v>926</v>
      </c>
      <c r="U47" s="5">
        <v>966</v>
      </c>
      <c r="V47" s="6">
        <v>948</v>
      </c>
      <c r="W47" s="6">
        <v>977</v>
      </c>
      <c r="X47" s="12">
        <v>1024</v>
      </c>
    </row>
    <row r="48" spans="1:24" ht="12">
      <c r="A48">
        <v>40</v>
      </c>
      <c r="B48" s="1" t="s">
        <v>111</v>
      </c>
      <c r="C48" s="26">
        <v>1906</v>
      </c>
      <c r="D48" s="26">
        <v>1899</v>
      </c>
      <c r="E48" s="26">
        <v>1884</v>
      </c>
      <c r="F48" s="26">
        <v>1865</v>
      </c>
      <c r="G48" s="26">
        <v>1936</v>
      </c>
      <c r="H48" s="26">
        <v>1993</v>
      </c>
      <c r="I48" s="26">
        <v>2043</v>
      </c>
      <c r="J48" s="26">
        <v>2082</v>
      </c>
      <c r="K48" s="26">
        <v>2076</v>
      </c>
      <c r="L48" s="26">
        <v>1990</v>
      </c>
      <c r="M48" s="26">
        <v>1962</v>
      </c>
      <c r="N48" s="26">
        <v>2013</v>
      </c>
      <c r="O48" s="26">
        <v>2021</v>
      </c>
      <c r="P48" s="26">
        <v>2036</v>
      </c>
      <c r="Q48" s="26">
        <v>2111</v>
      </c>
      <c r="R48" s="26">
        <v>2261</v>
      </c>
      <c r="S48" s="26">
        <v>2346</v>
      </c>
      <c r="T48" s="26">
        <v>2363</v>
      </c>
      <c r="U48" s="5">
        <v>2604</v>
      </c>
      <c r="V48" s="6">
        <v>2501</v>
      </c>
      <c r="W48" s="6">
        <v>3013</v>
      </c>
      <c r="X48" s="12">
        <v>3088</v>
      </c>
    </row>
    <row r="49" spans="1:24" ht="12">
      <c r="A49">
        <v>41</v>
      </c>
      <c r="B49" s="1" t="s">
        <v>112</v>
      </c>
      <c r="C49" s="26">
        <v>1234</v>
      </c>
      <c r="D49" s="26">
        <v>1217</v>
      </c>
      <c r="E49" s="26">
        <v>1155</v>
      </c>
      <c r="F49" s="26">
        <v>1160</v>
      </c>
      <c r="G49" s="26">
        <v>1124</v>
      </c>
      <c r="H49" s="26">
        <v>1114</v>
      </c>
      <c r="I49" s="26">
        <v>1096</v>
      </c>
      <c r="J49" s="26">
        <v>1063</v>
      </c>
      <c r="K49" s="26">
        <v>1054</v>
      </c>
      <c r="L49" s="26">
        <v>1040</v>
      </c>
      <c r="M49" s="26">
        <v>981</v>
      </c>
      <c r="N49" s="26">
        <v>943</v>
      </c>
      <c r="O49" s="26">
        <v>995</v>
      </c>
      <c r="P49" s="26">
        <v>1023</v>
      </c>
      <c r="Q49" s="26">
        <v>1053</v>
      </c>
      <c r="R49" s="26">
        <v>1079</v>
      </c>
      <c r="S49" s="26">
        <v>1052</v>
      </c>
      <c r="T49" s="26">
        <v>1095</v>
      </c>
      <c r="U49" s="5">
        <v>1139</v>
      </c>
      <c r="V49" s="6">
        <v>1054</v>
      </c>
      <c r="W49" s="6">
        <v>1170</v>
      </c>
      <c r="X49" s="12">
        <v>1145</v>
      </c>
    </row>
    <row r="51" spans="2:24" ht="12">
      <c r="B51" s="1" t="s">
        <v>113</v>
      </c>
      <c r="C51" s="26">
        <f aca="true" t="shared" si="0" ref="C51:X51">SUM(C9:C49)</f>
        <v>126394</v>
      </c>
      <c r="D51" s="26">
        <f t="shared" si="0"/>
        <v>121203</v>
      </c>
      <c r="E51" s="26">
        <f t="shared" si="0"/>
        <v>118535</v>
      </c>
      <c r="F51" s="26">
        <f t="shared" si="0"/>
        <v>115364</v>
      </c>
      <c r="G51" s="26">
        <f t="shared" si="0"/>
        <v>116478</v>
      </c>
      <c r="H51" s="26">
        <f t="shared" si="0"/>
        <v>117034</v>
      </c>
      <c r="I51" s="26">
        <f t="shared" si="0"/>
        <v>116606</v>
      </c>
      <c r="J51" s="26">
        <f t="shared" si="0"/>
        <v>114743</v>
      </c>
      <c r="K51" s="26">
        <f t="shared" si="0"/>
        <v>110886</v>
      </c>
      <c r="L51" s="26">
        <f t="shared" si="0"/>
        <v>107888</v>
      </c>
      <c r="M51" s="26">
        <f t="shared" si="0"/>
        <v>104962</v>
      </c>
      <c r="N51" s="26">
        <f t="shared" si="0"/>
        <v>106141</v>
      </c>
      <c r="O51" s="26">
        <f t="shared" si="0"/>
        <v>108159</v>
      </c>
      <c r="P51" s="26">
        <f t="shared" si="0"/>
        <v>110572</v>
      </c>
      <c r="Q51" s="26">
        <f t="shared" si="0"/>
        <v>112907</v>
      </c>
      <c r="R51" s="26">
        <f t="shared" si="0"/>
        <v>114445</v>
      </c>
      <c r="S51" s="26">
        <f t="shared" si="0"/>
        <v>117138</v>
      </c>
      <c r="T51" s="26">
        <f t="shared" si="0"/>
        <v>119455</v>
      </c>
      <c r="U51" s="26">
        <f t="shared" si="0"/>
        <v>121876</v>
      </c>
      <c r="V51" s="26">
        <f t="shared" si="0"/>
        <v>116555</v>
      </c>
      <c r="W51" s="26">
        <f t="shared" si="0"/>
        <v>135300</v>
      </c>
      <c r="X51" s="26">
        <f t="shared" si="0"/>
        <v>131420</v>
      </c>
    </row>
    <row r="54" ht="12">
      <c r="B54" s="1" t="s">
        <v>114</v>
      </c>
    </row>
    <row r="56" spans="1:24" ht="12">
      <c r="A56">
        <v>42</v>
      </c>
      <c r="B56" s="1" t="s">
        <v>115</v>
      </c>
      <c r="C56" s="26">
        <v>2072</v>
      </c>
      <c r="D56" s="26">
        <v>2013</v>
      </c>
      <c r="E56" s="26">
        <v>2040</v>
      </c>
      <c r="F56" s="26">
        <v>1910</v>
      </c>
      <c r="G56" s="26">
        <v>1880</v>
      </c>
      <c r="H56" s="26">
        <v>1806</v>
      </c>
      <c r="I56" s="26">
        <v>1818</v>
      </c>
      <c r="J56" s="26">
        <v>1811</v>
      </c>
      <c r="K56" s="26">
        <v>1758</v>
      </c>
      <c r="L56" s="26">
        <v>1742</v>
      </c>
      <c r="M56" s="26">
        <v>1723</v>
      </c>
      <c r="N56" s="26">
        <v>1685</v>
      </c>
      <c r="O56" s="26">
        <v>1738</v>
      </c>
      <c r="P56" s="26">
        <v>1823</v>
      </c>
      <c r="Q56" s="26">
        <v>1801</v>
      </c>
      <c r="R56" s="26">
        <v>1875</v>
      </c>
      <c r="S56" s="26">
        <v>1897</v>
      </c>
      <c r="T56" s="26">
        <v>1860</v>
      </c>
      <c r="U56" s="5">
        <v>1863</v>
      </c>
      <c r="V56" s="6">
        <v>1830</v>
      </c>
      <c r="W56" s="6">
        <v>1887</v>
      </c>
      <c r="X56" s="12">
        <v>1868</v>
      </c>
    </row>
    <row r="57" spans="1:24" ht="12">
      <c r="A57">
        <v>43</v>
      </c>
      <c r="B57" s="1" t="s">
        <v>116</v>
      </c>
      <c r="C57" s="26">
        <v>3861</v>
      </c>
      <c r="D57" s="26">
        <v>3772</v>
      </c>
      <c r="E57" s="26">
        <v>3676</v>
      </c>
      <c r="F57" s="26">
        <v>3668</v>
      </c>
      <c r="G57" s="26">
        <v>3621</v>
      </c>
      <c r="H57" s="26">
        <v>3509</v>
      </c>
      <c r="I57" s="26">
        <v>3426</v>
      </c>
      <c r="J57" s="26">
        <v>3296</v>
      </c>
      <c r="K57" s="26">
        <v>3195</v>
      </c>
      <c r="L57" s="26">
        <v>3074</v>
      </c>
      <c r="M57" s="26">
        <v>3089</v>
      </c>
      <c r="N57" s="26">
        <v>3334</v>
      </c>
      <c r="O57" s="26">
        <v>3347</v>
      </c>
      <c r="P57" s="26">
        <v>3446</v>
      </c>
      <c r="Q57" s="26">
        <v>3588</v>
      </c>
      <c r="R57" s="26">
        <v>3678</v>
      </c>
      <c r="S57" s="26">
        <v>3796</v>
      </c>
      <c r="T57" s="26">
        <v>3978</v>
      </c>
      <c r="U57" s="5">
        <v>4081</v>
      </c>
      <c r="V57" s="6">
        <v>4265</v>
      </c>
      <c r="W57" s="6">
        <v>4472</v>
      </c>
      <c r="X57" s="12">
        <v>4565</v>
      </c>
    </row>
    <row r="58" spans="1:24" ht="12">
      <c r="A58">
        <v>44</v>
      </c>
      <c r="B58" s="1" t="s">
        <v>117</v>
      </c>
      <c r="C58" s="26">
        <v>1269</v>
      </c>
      <c r="D58" s="26">
        <v>1277</v>
      </c>
      <c r="E58" s="26">
        <v>1254</v>
      </c>
      <c r="F58" s="26">
        <v>1515</v>
      </c>
      <c r="G58" s="26">
        <v>1482</v>
      </c>
      <c r="H58" s="26">
        <v>1499</v>
      </c>
      <c r="I58" s="26">
        <v>1441</v>
      </c>
      <c r="J58" s="26">
        <v>1371</v>
      </c>
      <c r="K58" s="26">
        <v>1310</v>
      </c>
      <c r="L58" s="26">
        <v>1226</v>
      </c>
      <c r="M58" s="26">
        <v>1147</v>
      </c>
      <c r="N58" s="26">
        <v>1160</v>
      </c>
      <c r="O58" s="26">
        <v>1162</v>
      </c>
      <c r="P58" s="26">
        <v>1187</v>
      </c>
      <c r="Q58" s="26">
        <v>1190</v>
      </c>
      <c r="R58" s="26">
        <v>1186</v>
      </c>
      <c r="S58" s="26">
        <v>1116</v>
      </c>
      <c r="T58" s="26">
        <v>1064</v>
      </c>
      <c r="U58" s="5">
        <v>1069</v>
      </c>
      <c r="V58" s="6">
        <v>1066</v>
      </c>
      <c r="W58" s="6">
        <v>1029</v>
      </c>
      <c r="X58" s="12">
        <v>1032</v>
      </c>
    </row>
    <row r="59" spans="1:24" ht="12">
      <c r="A59">
        <v>45</v>
      </c>
      <c r="B59" s="1" t="s">
        <v>118</v>
      </c>
      <c r="C59" s="26">
        <v>606</v>
      </c>
      <c r="D59" s="26">
        <v>548</v>
      </c>
      <c r="E59" s="26">
        <v>545</v>
      </c>
      <c r="F59" s="26">
        <v>522</v>
      </c>
      <c r="G59" s="26">
        <v>538</v>
      </c>
      <c r="H59" s="26">
        <v>552</v>
      </c>
      <c r="I59" s="26">
        <v>591</v>
      </c>
      <c r="J59" s="26">
        <v>576</v>
      </c>
      <c r="K59" s="26">
        <v>566</v>
      </c>
      <c r="L59" s="26">
        <v>563</v>
      </c>
      <c r="M59" s="26">
        <v>525</v>
      </c>
      <c r="N59" s="26">
        <v>542</v>
      </c>
      <c r="O59" s="26">
        <v>576</v>
      </c>
      <c r="P59" s="26">
        <v>582</v>
      </c>
      <c r="Q59" s="26">
        <v>606</v>
      </c>
      <c r="R59" s="26">
        <v>598</v>
      </c>
      <c r="S59" s="26">
        <v>605</v>
      </c>
      <c r="T59" s="26">
        <v>654</v>
      </c>
      <c r="U59" s="5">
        <v>685</v>
      </c>
      <c r="V59" s="6">
        <v>678</v>
      </c>
      <c r="W59" s="6">
        <v>717</v>
      </c>
      <c r="X59" s="12">
        <v>694</v>
      </c>
    </row>
    <row r="60" spans="1:24" ht="12">
      <c r="A60">
        <v>46</v>
      </c>
      <c r="B60" s="1" t="s">
        <v>119</v>
      </c>
      <c r="C60" s="26">
        <v>2005</v>
      </c>
      <c r="D60" s="26">
        <v>2033</v>
      </c>
      <c r="E60" s="26">
        <v>1995</v>
      </c>
      <c r="F60" s="26">
        <v>1973</v>
      </c>
      <c r="G60" s="26">
        <v>1926</v>
      </c>
      <c r="H60" s="26">
        <v>1901</v>
      </c>
      <c r="I60" s="26">
        <v>1863</v>
      </c>
      <c r="J60" s="26">
        <v>1775</v>
      </c>
      <c r="K60" s="26">
        <v>1704</v>
      </c>
      <c r="L60" s="26">
        <v>1711</v>
      </c>
      <c r="M60" s="26">
        <v>1633</v>
      </c>
      <c r="N60" s="26">
        <v>1617</v>
      </c>
      <c r="O60" s="26">
        <v>1642</v>
      </c>
      <c r="P60" s="26">
        <v>1652</v>
      </c>
      <c r="Q60" s="26">
        <v>1636</v>
      </c>
      <c r="R60" s="26">
        <v>1652</v>
      </c>
      <c r="S60" s="26">
        <v>1692</v>
      </c>
      <c r="T60" s="26">
        <v>2488</v>
      </c>
      <c r="U60" s="5">
        <v>1727</v>
      </c>
      <c r="V60" s="6">
        <v>1783</v>
      </c>
      <c r="W60" s="6">
        <v>1787</v>
      </c>
      <c r="X60" s="12">
        <v>1762</v>
      </c>
    </row>
    <row r="61" spans="1:24" ht="12">
      <c r="A61">
        <v>47</v>
      </c>
      <c r="B61" s="1" t="s">
        <v>120</v>
      </c>
      <c r="C61" s="26">
        <v>1069</v>
      </c>
      <c r="D61" s="26">
        <v>1064</v>
      </c>
      <c r="E61" s="26">
        <v>1007</v>
      </c>
      <c r="F61" s="26">
        <v>1018</v>
      </c>
      <c r="G61" s="26">
        <v>975</v>
      </c>
      <c r="H61" s="26">
        <v>986</v>
      </c>
      <c r="I61" s="26">
        <v>976</v>
      </c>
      <c r="J61" s="26">
        <v>984</v>
      </c>
      <c r="K61" s="26">
        <v>973</v>
      </c>
      <c r="L61" s="26">
        <v>929</v>
      </c>
      <c r="M61" s="26">
        <v>870</v>
      </c>
      <c r="N61" s="26">
        <v>859</v>
      </c>
      <c r="O61" s="26">
        <v>884</v>
      </c>
      <c r="P61" s="26">
        <v>867</v>
      </c>
      <c r="Q61" s="26">
        <v>844</v>
      </c>
      <c r="R61" s="26">
        <v>830</v>
      </c>
      <c r="S61" s="26">
        <v>829</v>
      </c>
      <c r="T61" s="26">
        <v>829</v>
      </c>
      <c r="U61" s="5">
        <v>852</v>
      </c>
      <c r="V61" s="6">
        <v>848</v>
      </c>
      <c r="W61" s="6">
        <v>935</v>
      </c>
      <c r="X61" s="12">
        <v>901</v>
      </c>
    </row>
    <row r="62" spans="1:24" ht="12">
      <c r="A62">
        <v>48</v>
      </c>
      <c r="B62" s="1" t="s">
        <v>121</v>
      </c>
      <c r="C62" s="26">
        <v>6127</v>
      </c>
      <c r="D62" s="26">
        <v>5939</v>
      </c>
      <c r="E62" s="26">
        <v>5752</v>
      </c>
      <c r="F62" s="26">
        <v>5787</v>
      </c>
      <c r="G62" s="26">
        <v>5971</v>
      </c>
      <c r="H62" s="26">
        <v>6030</v>
      </c>
      <c r="I62" s="26">
        <v>5803</v>
      </c>
      <c r="J62" s="26">
        <v>5673</v>
      </c>
      <c r="K62" s="26">
        <v>5336</v>
      </c>
      <c r="L62" s="26">
        <v>5025</v>
      </c>
      <c r="M62" s="26">
        <v>4943</v>
      </c>
      <c r="N62" s="26">
        <v>5061</v>
      </c>
      <c r="O62" s="26">
        <v>5124</v>
      </c>
      <c r="P62" s="26">
        <v>5213</v>
      </c>
      <c r="Q62" s="26">
        <v>5470</v>
      </c>
      <c r="R62" s="26">
        <v>5527</v>
      </c>
      <c r="S62" s="26">
        <v>5695</v>
      </c>
      <c r="T62" s="26">
        <v>5914</v>
      </c>
      <c r="U62" s="5">
        <v>5977</v>
      </c>
      <c r="V62" s="6">
        <v>6015</v>
      </c>
      <c r="W62" s="6">
        <v>6314</v>
      </c>
      <c r="X62" s="12">
        <v>6706</v>
      </c>
    </row>
    <row r="63" spans="1:24" ht="12">
      <c r="A63">
        <v>49</v>
      </c>
      <c r="B63" s="1" t="s">
        <v>122</v>
      </c>
      <c r="C63" s="26">
        <v>4831</v>
      </c>
      <c r="D63" s="26">
        <v>5156</v>
      </c>
      <c r="E63" s="26">
        <v>5092</v>
      </c>
      <c r="F63" s="26">
        <v>4930</v>
      </c>
      <c r="G63" s="26">
        <v>4872</v>
      </c>
      <c r="H63" s="26">
        <v>4010</v>
      </c>
      <c r="I63" s="26">
        <v>3911</v>
      </c>
      <c r="J63" s="26">
        <v>3759</v>
      </c>
      <c r="K63" s="26">
        <v>3630</v>
      </c>
      <c r="L63" s="26">
        <v>3556</v>
      </c>
      <c r="M63" s="26">
        <v>3511</v>
      </c>
      <c r="N63" s="26">
        <v>3495</v>
      </c>
      <c r="O63" s="26">
        <v>3569</v>
      </c>
      <c r="P63" s="26">
        <v>3632</v>
      </c>
      <c r="Q63" s="26">
        <v>3723</v>
      </c>
      <c r="R63" s="26">
        <v>3843</v>
      </c>
      <c r="S63" s="26">
        <v>3971</v>
      </c>
      <c r="T63" s="26">
        <v>4033</v>
      </c>
      <c r="U63" s="5">
        <v>4103</v>
      </c>
      <c r="V63" s="6">
        <v>4093</v>
      </c>
      <c r="W63" s="6">
        <v>4199</v>
      </c>
      <c r="X63" s="12">
        <v>4142</v>
      </c>
    </row>
    <row r="64" spans="1:24" ht="12">
      <c r="A64">
        <v>50</v>
      </c>
      <c r="B64" s="1" t="s">
        <v>123</v>
      </c>
      <c r="C64" s="26">
        <v>413</v>
      </c>
      <c r="D64" s="26">
        <v>392</v>
      </c>
      <c r="E64" s="26">
        <v>385</v>
      </c>
      <c r="F64" s="26">
        <v>400</v>
      </c>
      <c r="G64" s="26">
        <v>409</v>
      </c>
      <c r="H64" s="26">
        <v>378</v>
      </c>
      <c r="I64" s="26">
        <v>369</v>
      </c>
      <c r="J64" s="26">
        <v>371</v>
      </c>
      <c r="K64" s="26">
        <v>344</v>
      </c>
      <c r="L64" s="26">
        <v>328</v>
      </c>
      <c r="M64" s="26">
        <v>273</v>
      </c>
      <c r="N64" s="26">
        <v>259</v>
      </c>
      <c r="O64" s="26">
        <v>255</v>
      </c>
      <c r="P64" s="26">
        <v>295</v>
      </c>
      <c r="Q64" s="26">
        <v>300</v>
      </c>
      <c r="R64" s="26">
        <v>321</v>
      </c>
      <c r="S64" s="26">
        <v>342</v>
      </c>
      <c r="T64" s="26">
        <v>323</v>
      </c>
      <c r="U64" s="5">
        <v>332</v>
      </c>
      <c r="V64" s="6">
        <v>310</v>
      </c>
      <c r="W64" s="6">
        <v>297</v>
      </c>
      <c r="X64" s="12">
        <v>292</v>
      </c>
    </row>
    <row r="65" spans="1:24" ht="12">
      <c r="A65">
        <v>51</v>
      </c>
      <c r="B65" s="1" t="s">
        <v>72</v>
      </c>
      <c r="C65" s="26">
        <v>3030</v>
      </c>
      <c r="D65" s="26">
        <v>2993</v>
      </c>
      <c r="E65" s="26">
        <v>2966</v>
      </c>
      <c r="F65" s="26">
        <v>2937</v>
      </c>
      <c r="G65" s="26">
        <v>2937</v>
      </c>
      <c r="H65" s="26">
        <v>3011</v>
      </c>
      <c r="I65" s="26">
        <v>3049</v>
      </c>
      <c r="J65" s="26">
        <v>2926</v>
      </c>
      <c r="K65" s="26">
        <v>2910</v>
      </c>
      <c r="L65" s="26">
        <v>2901</v>
      </c>
      <c r="M65" s="26">
        <v>2882</v>
      </c>
      <c r="N65" s="26">
        <v>2993</v>
      </c>
      <c r="O65" s="26">
        <v>3144</v>
      </c>
      <c r="P65" s="26">
        <v>3183</v>
      </c>
      <c r="Q65" s="26">
        <v>3437</v>
      </c>
      <c r="R65" s="26">
        <v>3488</v>
      </c>
      <c r="S65" s="26">
        <v>3556</v>
      </c>
      <c r="T65" s="26">
        <v>3676</v>
      </c>
      <c r="U65" s="5">
        <v>3786</v>
      </c>
      <c r="V65" s="6">
        <v>3541</v>
      </c>
      <c r="W65" s="6">
        <v>3801</v>
      </c>
      <c r="X65" s="12">
        <v>3973</v>
      </c>
    </row>
    <row r="66" spans="1:24" ht="12">
      <c r="A66">
        <v>52</v>
      </c>
      <c r="B66" s="1" t="s">
        <v>124</v>
      </c>
      <c r="C66" s="26">
        <v>453</v>
      </c>
      <c r="D66" s="26">
        <v>485</v>
      </c>
      <c r="E66" s="26">
        <v>487</v>
      </c>
      <c r="F66" s="26">
        <v>484</v>
      </c>
      <c r="G66" s="26">
        <v>485</v>
      </c>
      <c r="H66" s="26">
        <v>499</v>
      </c>
      <c r="I66" s="26">
        <v>486</v>
      </c>
      <c r="J66" s="26">
        <v>459</v>
      </c>
      <c r="K66" s="26">
        <v>458</v>
      </c>
      <c r="L66" s="26">
        <v>427</v>
      </c>
      <c r="M66" s="26">
        <v>414</v>
      </c>
      <c r="N66" s="26">
        <v>411</v>
      </c>
      <c r="O66" s="26">
        <v>414</v>
      </c>
      <c r="P66" s="26">
        <v>388</v>
      </c>
      <c r="Q66" s="26">
        <v>418</v>
      </c>
      <c r="R66" s="26">
        <v>412</v>
      </c>
      <c r="S66" s="26">
        <v>407</v>
      </c>
      <c r="T66" s="26">
        <v>381</v>
      </c>
      <c r="U66" s="5">
        <v>379</v>
      </c>
      <c r="V66" s="6">
        <v>378</v>
      </c>
      <c r="W66" s="6">
        <v>348</v>
      </c>
      <c r="X66" s="12">
        <v>336</v>
      </c>
    </row>
    <row r="67" spans="1:24" ht="12">
      <c r="A67">
        <v>53</v>
      </c>
      <c r="B67" s="1" t="s">
        <v>125</v>
      </c>
      <c r="C67" s="26">
        <v>1858</v>
      </c>
      <c r="D67" s="26">
        <v>1801</v>
      </c>
      <c r="E67" s="26">
        <v>1731</v>
      </c>
      <c r="F67" s="26">
        <v>1715</v>
      </c>
      <c r="G67" s="26">
        <v>1750</v>
      </c>
      <c r="H67" s="26">
        <v>1790</v>
      </c>
      <c r="I67" s="26">
        <v>1839</v>
      </c>
      <c r="J67" s="26">
        <v>1782</v>
      </c>
      <c r="K67" s="26">
        <v>1761</v>
      </c>
      <c r="L67" s="26">
        <v>1700</v>
      </c>
      <c r="M67" s="26">
        <v>1635</v>
      </c>
      <c r="N67" s="26">
        <v>1635</v>
      </c>
      <c r="O67" s="26">
        <v>1556</v>
      </c>
      <c r="P67" s="26">
        <v>1546</v>
      </c>
      <c r="Q67" s="26">
        <v>1586</v>
      </c>
      <c r="R67" s="26">
        <v>1599</v>
      </c>
      <c r="S67" s="26">
        <v>1632</v>
      </c>
      <c r="T67" s="26">
        <v>1678</v>
      </c>
      <c r="U67" s="5">
        <v>1718</v>
      </c>
      <c r="V67" s="6">
        <v>1715</v>
      </c>
      <c r="W67" s="6">
        <v>1817</v>
      </c>
      <c r="X67" s="12">
        <v>1860</v>
      </c>
    </row>
    <row r="68" spans="1:24" ht="12">
      <c r="A68">
        <v>54</v>
      </c>
      <c r="B68" s="1" t="s">
        <v>126</v>
      </c>
      <c r="C68" s="26">
        <v>1147</v>
      </c>
      <c r="D68" s="26">
        <v>1086</v>
      </c>
      <c r="E68" s="26">
        <v>1104</v>
      </c>
      <c r="F68" s="26">
        <v>1076</v>
      </c>
      <c r="G68" s="26">
        <v>1048</v>
      </c>
      <c r="H68" s="26">
        <v>1088</v>
      </c>
      <c r="I68" s="26">
        <v>1069</v>
      </c>
      <c r="J68" s="26">
        <v>1036</v>
      </c>
      <c r="K68" s="26">
        <v>1028</v>
      </c>
      <c r="L68" s="26">
        <v>1005</v>
      </c>
      <c r="M68" s="26">
        <v>942</v>
      </c>
      <c r="N68" s="26">
        <v>966</v>
      </c>
      <c r="O68" s="26">
        <v>1149</v>
      </c>
      <c r="P68" s="26">
        <v>948</v>
      </c>
      <c r="Q68" s="26">
        <v>936</v>
      </c>
      <c r="R68" s="26">
        <v>924</v>
      </c>
      <c r="S68" s="26">
        <v>916</v>
      </c>
      <c r="T68" s="26">
        <v>914</v>
      </c>
      <c r="U68" s="5">
        <v>873</v>
      </c>
      <c r="V68" s="6">
        <v>864</v>
      </c>
      <c r="W68" s="6">
        <v>876</v>
      </c>
      <c r="X68" s="12">
        <v>879</v>
      </c>
    </row>
    <row r="69" spans="1:24" ht="12">
      <c r="A69">
        <v>55</v>
      </c>
      <c r="B69" s="1" t="s">
        <v>127</v>
      </c>
      <c r="C69" s="26">
        <v>2968</v>
      </c>
      <c r="D69" s="26">
        <v>2936</v>
      </c>
      <c r="E69" s="26">
        <v>2801</v>
      </c>
      <c r="F69" s="26">
        <v>2852</v>
      </c>
      <c r="G69" s="26">
        <v>2982</v>
      </c>
      <c r="H69" s="26">
        <v>3014</v>
      </c>
      <c r="I69" s="26">
        <v>2972</v>
      </c>
      <c r="J69" s="26">
        <v>2911</v>
      </c>
      <c r="K69" s="26">
        <v>2774</v>
      </c>
      <c r="L69" s="26">
        <v>2622</v>
      </c>
      <c r="M69" s="26">
        <v>2493</v>
      </c>
      <c r="N69" s="26">
        <v>2482</v>
      </c>
      <c r="O69" s="26">
        <v>2485</v>
      </c>
      <c r="P69" s="26">
        <v>2466</v>
      </c>
      <c r="Q69" s="26">
        <v>2460</v>
      </c>
      <c r="R69" s="26">
        <v>2336</v>
      </c>
      <c r="S69" s="26">
        <v>2275</v>
      </c>
      <c r="T69" s="26">
        <v>2143</v>
      </c>
      <c r="U69" s="5">
        <v>1990</v>
      </c>
      <c r="V69" s="6">
        <v>1745</v>
      </c>
      <c r="W69" s="6">
        <v>1730</v>
      </c>
      <c r="X69" s="12">
        <v>1589</v>
      </c>
    </row>
    <row r="70" spans="1:24" ht="12">
      <c r="A70">
        <v>56</v>
      </c>
      <c r="B70" s="1" t="s">
        <v>128</v>
      </c>
      <c r="C70" s="26">
        <v>1000</v>
      </c>
      <c r="D70" s="26">
        <v>974</v>
      </c>
      <c r="E70" s="26">
        <v>903</v>
      </c>
      <c r="F70" s="26">
        <v>884</v>
      </c>
      <c r="G70" s="26">
        <v>889</v>
      </c>
      <c r="H70" s="26">
        <v>881</v>
      </c>
      <c r="I70" s="26">
        <v>859</v>
      </c>
      <c r="J70" s="26">
        <v>768</v>
      </c>
      <c r="K70" s="26">
        <v>763</v>
      </c>
      <c r="L70" s="26">
        <v>744</v>
      </c>
      <c r="M70" s="26">
        <v>717</v>
      </c>
      <c r="N70" s="26">
        <v>688</v>
      </c>
      <c r="O70" s="26">
        <v>693</v>
      </c>
      <c r="P70" s="26">
        <v>699</v>
      </c>
      <c r="Q70" s="26">
        <v>707</v>
      </c>
      <c r="R70" s="26">
        <v>736</v>
      </c>
      <c r="S70" s="26">
        <v>730</v>
      </c>
      <c r="T70" s="26">
        <v>694</v>
      </c>
      <c r="U70" s="5">
        <v>710</v>
      </c>
      <c r="V70" s="6">
        <v>716</v>
      </c>
      <c r="W70" s="6">
        <v>778</v>
      </c>
      <c r="X70" s="12">
        <v>821</v>
      </c>
    </row>
    <row r="71" spans="1:24" ht="12">
      <c r="A71">
        <v>57</v>
      </c>
      <c r="B71" s="1" t="s">
        <v>129</v>
      </c>
      <c r="C71" s="26">
        <v>3816</v>
      </c>
      <c r="D71" s="26">
        <v>3824</v>
      </c>
      <c r="E71" s="26">
        <v>3715</v>
      </c>
      <c r="F71" s="26">
        <v>3479</v>
      </c>
      <c r="G71" s="26">
        <v>3495</v>
      </c>
      <c r="H71" s="26">
        <v>3504</v>
      </c>
      <c r="I71" s="26">
        <v>3453</v>
      </c>
      <c r="J71" s="26">
        <v>3403</v>
      </c>
      <c r="K71" s="26">
        <v>3284</v>
      </c>
      <c r="L71" s="26">
        <v>3225</v>
      </c>
      <c r="M71" s="26">
        <v>3048</v>
      </c>
      <c r="N71" s="26">
        <v>3035</v>
      </c>
      <c r="O71" s="26">
        <v>3031</v>
      </c>
      <c r="P71" s="26">
        <v>3001</v>
      </c>
      <c r="Q71" s="26">
        <v>2934</v>
      </c>
      <c r="R71" s="26">
        <v>2882</v>
      </c>
      <c r="S71" s="26">
        <v>2913</v>
      </c>
      <c r="T71" s="26">
        <v>2980</v>
      </c>
      <c r="U71" s="5">
        <v>2971</v>
      </c>
      <c r="V71" s="6">
        <v>2922</v>
      </c>
      <c r="W71" s="6">
        <v>3264</v>
      </c>
      <c r="X71" s="12">
        <v>3129</v>
      </c>
    </row>
    <row r="72" spans="1:24" ht="12">
      <c r="A72">
        <v>58</v>
      </c>
      <c r="B72" s="1" t="s">
        <v>130</v>
      </c>
      <c r="C72" s="26">
        <v>1492</v>
      </c>
      <c r="D72" s="26">
        <v>1447</v>
      </c>
      <c r="E72" s="26">
        <v>1440</v>
      </c>
      <c r="F72" s="26">
        <v>1455</v>
      </c>
      <c r="G72" s="26">
        <v>1462</v>
      </c>
      <c r="H72" s="26">
        <v>1393</v>
      </c>
      <c r="I72" s="26">
        <v>1369</v>
      </c>
      <c r="J72" s="26">
        <v>1270</v>
      </c>
      <c r="K72" s="26">
        <v>1206</v>
      </c>
      <c r="L72" s="26">
        <v>1158</v>
      </c>
      <c r="M72" s="26">
        <v>1138</v>
      </c>
      <c r="N72" s="26">
        <v>1143</v>
      </c>
      <c r="O72" s="26">
        <v>1133</v>
      </c>
      <c r="P72" s="26">
        <v>1170</v>
      </c>
      <c r="Q72" s="26">
        <v>1222</v>
      </c>
      <c r="R72" s="26">
        <v>1177</v>
      </c>
      <c r="S72" s="26">
        <v>1252</v>
      </c>
      <c r="T72" s="26">
        <v>1277</v>
      </c>
      <c r="U72" s="5">
        <v>1344</v>
      </c>
      <c r="V72" s="6">
        <v>1275</v>
      </c>
      <c r="W72" s="6">
        <v>1388</v>
      </c>
      <c r="X72" s="12">
        <v>1426</v>
      </c>
    </row>
    <row r="73" spans="1:24" ht="12">
      <c r="A73">
        <v>59</v>
      </c>
      <c r="B73" s="1" t="s">
        <v>131</v>
      </c>
      <c r="C73" s="26">
        <v>1856</v>
      </c>
      <c r="D73" s="26">
        <v>1834</v>
      </c>
      <c r="E73" s="26">
        <v>1856</v>
      </c>
      <c r="F73" s="26">
        <v>1845</v>
      </c>
      <c r="G73" s="26">
        <v>1867</v>
      </c>
      <c r="H73" s="26">
        <v>1842</v>
      </c>
      <c r="I73" s="26">
        <v>1808</v>
      </c>
      <c r="J73" s="26">
        <v>1757</v>
      </c>
      <c r="K73" s="26">
        <v>1754</v>
      </c>
      <c r="L73" s="26">
        <v>1695</v>
      </c>
      <c r="M73" s="26">
        <v>1608</v>
      </c>
      <c r="N73" s="26">
        <v>1599</v>
      </c>
      <c r="O73" s="26">
        <v>1561</v>
      </c>
      <c r="P73" s="26">
        <v>1505</v>
      </c>
      <c r="Q73" s="26">
        <v>1468</v>
      </c>
      <c r="R73" s="26">
        <v>1474</v>
      </c>
      <c r="S73" s="26">
        <v>1475</v>
      </c>
      <c r="T73" s="26">
        <v>1475</v>
      </c>
      <c r="U73" s="5">
        <v>1444</v>
      </c>
      <c r="V73" s="6">
        <v>1414</v>
      </c>
      <c r="W73" s="6">
        <v>1415</v>
      </c>
      <c r="X73" s="12">
        <v>1423</v>
      </c>
    </row>
    <row r="74" spans="1:24" ht="12">
      <c r="A74">
        <v>60</v>
      </c>
      <c r="B74" s="1" t="s">
        <v>132</v>
      </c>
      <c r="C74" s="26">
        <v>591</v>
      </c>
      <c r="D74" s="26">
        <v>573</v>
      </c>
      <c r="E74" s="26">
        <v>552</v>
      </c>
      <c r="F74" s="26">
        <v>514</v>
      </c>
      <c r="G74" s="26">
        <v>512</v>
      </c>
      <c r="H74" s="26">
        <v>511</v>
      </c>
      <c r="I74" s="26">
        <v>480</v>
      </c>
      <c r="J74" s="26">
        <v>432</v>
      </c>
      <c r="K74" s="26">
        <v>394</v>
      </c>
      <c r="L74" s="26">
        <v>357</v>
      </c>
      <c r="M74" s="26">
        <v>342</v>
      </c>
      <c r="N74" s="26">
        <v>319</v>
      </c>
      <c r="O74" s="26">
        <v>350</v>
      </c>
      <c r="P74" s="26">
        <v>383</v>
      </c>
      <c r="Q74" s="26">
        <v>386</v>
      </c>
      <c r="R74" s="26">
        <v>415</v>
      </c>
      <c r="S74" s="26">
        <v>425</v>
      </c>
      <c r="T74" s="26">
        <v>425</v>
      </c>
      <c r="U74" s="5">
        <v>396</v>
      </c>
      <c r="V74" s="6">
        <v>392</v>
      </c>
      <c r="W74" s="6">
        <v>379</v>
      </c>
      <c r="X74" s="12">
        <v>363</v>
      </c>
    </row>
    <row r="75" spans="1:24" ht="12">
      <c r="A75">
        <v>61</v>
      </c>
      <c r="B75" s="1" t="s">
        <v>133</v>
      </c>
      <c r="C75" s="26">
        <v>992</v>
      </c>
      <c r="D75" s="26">
        <v>923</v>
      </c>
      <c r="E75" s="26">
        <v>932</v>
      </c>
      <c r="F75" s="26">
        <v>982</v>
      </c>
      <c r="G75" s="26">
        <v>984</v>
      </c>
      <c r="H75" s="26">
        <v>978</v>
      </c>
      <c r="I75" s="26">
        <v>967</v>
      </c>
      <c r="J75" s="26">
        <v>919</v>
      </c>
      <c r="K75" s="26">
        <v>840</v>
      </c>
      <c r="L75" s="26">
        <v>813</v>
      </c>
      <c r="M75" s="26">
        <v>777</v>
      </c>
      <c r="N75" s="26">
        <v>732</v>
      </c>
      <c r="O75" s="26">
        <v>726</v>
      </c>
      <c r="P75" s="26">
        <v>721</v>
      </c>
      <c r="Q75" s="26">
        <v>744</v>
      </c>
      <c r="R75" s="26">
        <v>762</v>
      </c>
      <c r="S75" s="26">
        <v>783</v>
      </c>
      <c r="T75" s="26">
        <v>781</v>
      </c>
      <c r="U75" s="5">
        <v>805</v>
      </c>
      <c r="V75" s="6">
        <v>789</v>
      </c>
      <c r="W75" s="6">
        <v>781</v>
      </c>
      <c r="X75" s="12">
        <v>782</v>
      </c>
    </row>
    <row r="76" spans="1:24" ht="12">
      <c r="A76">
        <v>62</v>
      </c>
      <c r="B76" s="1" t="s">
        <v>134</v>
      </c>
      <c r="C76" s="26">
        <v>11471</v>
      </c>
      <c r="D76" s="26">
        <v>11882</v>
      </c>
      <c r="E76" s="26">
        <v>12046</v>
      </c>
      <c r="F76" s="26">
        <v>12425</v>
      </c>
      <c r="G76" s="26">
        <v>13147</v>
      </c>
      <c r="H76" s="26">
        <v>14028</v>
      </c>
      <c r="I76" s="26">
        <v>14365</v>
      </c>
      <c r="J76" s="26">
        <v>14599</v>
      </c>
      <c r="K76" s="26">
        <v>14648</v>
      </c>
      <c r="L76" s="26">
        <v>14981</v>
      </c>
      <c r="M76" s="26">
        <v>14866</v>
      </c>
      <c r="N76" s="26">
        <v>15283</v>
      </c>
      <c r="O76" s="26">
        <v>15750</v>
      </c>
      <c r="P76" s="26">
        <v>16262</v>
      </c>
      <c r="Q76" s="26">
        <v>16191</v>
      </c>
      <c r="R76" s="26">
        <v>16667</v>
      </c>
      <c r="S76" s="26">
        <v>17062</v>
      </c>
      <c r="T76" s="26">
        <v>17376</v>
      </c>
      <c r="U76" s="5">
        <v>17645</v>
      </c>
      <c r="V76" s="6">
        <v>17747</v>
      </c>
      <c r="W76" s="6">
        <v>18476</v>
      </c>
      <c r="X76" s="12">
        <v>18826</v>
      </c>
    </row>
    <row r="77" spans="1:24" ht="12">
      <c r="A77">
        <v>63</v>
      </c>
      <c r="B77" s="1" t="s">
        <v>135</v>
      </c>
      <c r="C77" s="26">
        <v>695</v>
      </c>
      <c r="D77" s="26">
        <v>717</v>
      </c>
      <c r="E77" s="26">
        <v>711</v>
      </c>
      <c r="F77" s="26">
        <v>710</v>
      </c>
      <c r="G77" s="26">
        <v>694</v>
      </c>
      <c r="H77" s="26">
        <v>690</v>
      </c>
      <c r="I77" s="26">
        <v>681</v>
      </c>
      <c r="J77" s="26">
        <v>643</v>
      </c>
      <c r="K77" s="26">
        <v>604</v>
      </c>
      <c r="L77" s="26">
        <v>567</v>
      </c>
      <c r="M77" s="26">
        <v>517</v>
      </c>
      <c r="N77" s="26">
        <v>499</v>
      </c>
      <c r="O77" s="26">
        <v>521</v>
      </c>
      <c r="P77" s="26">
        <v>571</v>
      </c>
      <c r="Q77" s="26">
        <v>618</v>
      </c>
      <c r="R77" s="26">
        <v>621</v>
      </c>
      <c r="S77" s="26">
        <v>673</v>
      </c>
      <c r="T77" s="26">
        <v>692</v>
      </c>
      <c r="U77" s="5">
        <v>718</v>
      </c>
      <c r="V77" s="6">
        <v>710</v>
      </c>
      <c r="W77" s="6">
        <v>747</v>
      </c>
      <c r="X77" s="12">
        <v>770</v>
      </c>
    </row>
    <row r="78" spans="1:24" ht="12">
      <c r="A78">
        <v>64</v>
      </c>
      <c r="B78" s="1" t="s">
        <v>136</v>
      </c>
      <c r="C78" s="26">
        <v>302</v>
      </c>
      <c r="D78" s="26">
        <v>285</v>
      </c>
      <c r="E78" s="26">
        <v>293</v>
      </c>
      <c r="F78" s="26">
        <v>290</v>
      </c>
      <c r="G78" s="26">
        <v>287</v>
      </c>
      <c r="H78" s="26">
        <v>282</v>
      </c>
      <c r="I78" s="26">
        <v>315</v>
      </c>
      <c r="J78" s="26">
        <v>307</v>
      </c>
      <c r="K78" s="26">
        <v>295</v>
      </c>
      <c r="L78" s="26">
        <v>279</v>
      </c>
      <c r="M78" s="26">
        <v>255</v>
      </c>
      <c r="N78" s="26">
        <v>253</v>
      </c>
      <c r="O78" s="26">
        <v>244</v>
      </c>
      <c r="P78" s="26">
        <v>256</v>
      </c>
      <c r="Q78" s="26">
        <v>252</v>
      </c>
      <c r="R78" s="26">
        <v>353</v>
      </c>
      <c r="S78" s="26">
        <v>358</v>
      </c>
      <c r="T78" s="26">
        <v>345</v>
      </c>
      <c r="U78" s="5">
        <v>346</v>
      </c>
      <c r="V78" s="6">
        <v>231</v>
      </c>
      <c r="W78" s="6">
        <v>372</v>
      </c>
      <c r="X78" s="12">
        <v>387</v>
      </c>
    </row>
    <row r="79" spans="1:24" ht="12">
      <c r="A79">
        <v>65</v>
      </c>
      <c r="B79" s="1" t="s">
        <v>137</v>
      </c>
      <c r="C79" s="26">
        <v>1772</v>
      </c>
      <c r="D79" s="26">
        <v>1725</v>
      </c>
      <c r="E79" s="26">
        <v>1711</v>
      </c>
      <c r="F79" s="26">
        <v>1719</v>
      </c>
      <c r="G79" s="26">
        <v>1661</v>
      </c>
      <c r="H79" s="26">
        <v>1638</v>
      </c>
      <c r="I79" s="26">
        <v>1607</v>
      </c>
      <c r="J79" s="26">
        <v>1608</v>
      </c>
      <c r="K79" s="26">
        <v>1593</v>
      </c>
      <c r="L79" s="26">
        <v>1572</v>
      </c>
      <c r="M79" s="26">
        <v>1610</v>
      </c>
      <c r="N79" s="26">
        <v>1582</v>
      </c>
      <c r="O79" s="26">
        <v>1617</v>
      </c>
      <c r="P79" s="26">
        <v>1616</v>
      </c>
      <c r="Q79" s="26">
        <v>1601</v>
      </c>
      <c r="R79" s="26">
        <v>1594</v>
      </c>
      <c r="S79" s="26">
        <v>1695</v>
      </c>
      <c r="T79" s="26">
        <v>1770</v>
      </c>
      <c r="U79" s="5">
        <v>1800</v>
      </c>
      <c r="V79" s="6">
        <v>1865</v>
      </c>
      <c r="W79" s="6">
        <v>2437</v>
      </c>
      <c r="X79" s="12">
        <v>2037</v>
      </c>
    </row>
    <row r="80" spans="1:24" ht="12">
      <c r="A80">
        <v>66</v>
      </c>
      <c r="B80" s="1" t="s">
        <v>138</v>
      </c>
      <c r="C80" s="26">
        <v>670</v>
      </c>
      <c r="D80" s="26">
        <v>659</v>
      </c>
      <c r="E80" s="26">
        <v>647</v>
      </c>
      <c r="F80" s="26">
        <v>646</v>
      </c>
      <c r="G80" s="26">
        <v>637</v>
      </c>
      <c r="H80" s="26">
        <v>607</v>
      </c>
      <c r="I80" s="26">
        <v>582</v>
      </c>
      <c r="J80" s="26">
        <v>542</v>
      </c>
      <c r="K80" s="26">
        <v>515</v>
      </c>
      <c r="L80" s="26">
        <v>490</v>
      </c>
      <c r="M80" s="26">
        <v>456</v>
      </c>
      <c r="N80" s="26">
        <v>431</v>
      </c>
      <c r="O80" s="26">
        <v>396</v>
      </c>
      <c r="P80" s="26">
        <v>408</v>
      </c>
      <c r="Q80" s="26">
        <v>410</v>
      </c>
      <c r="R80" s="26">
        <v>419</v>
      </c>
      <c r="S80" s="26">
        <v>415</v>
      </c>
      <c r="T80" s="26">
        <v>437</v>
      </c>
      <c r="U80" s="5">
        <v>396</v>
      </c>
      <c r="V80" s="6">
        <v>386</v>
      </c>
      <c r="W80" s="6">
        <v>418</v>
      </c>
      <c r="X80" s="12">
        <v>420</v>
      </c>
    </row>
    <row r="81" spans="1:24" ht="12">
      <c r="A81">
        <v>67</v>
      </c>
      <c r="B81" s="1" t="s">
        <v>139</v>
      </c>
      <c r="C81" s="26">
        <v>1562</v>
      </c>
      <c r="D81" s="26">
        <v>1522</v>
      </c>
      <c r="E81" s="26">
        <v>1460</v>
      </c>
      <c r="F81" s="26">
        <v>1445</v>
      </c>
      <c r="G81" s="26">
        <v>1483</v>
      </c>
      <c r="H81" s="26">
        <v>1512</v>
      </c>
      <c r="I81" s="26">
        <v>1555</v>
      </c>
      <c r="J81" s="26">
        <v>1521</v>
      </c>
      <c r="K81" s="26">
        <v>1494</v>
      </c>
      <c r="L81" s="26">
        <v>1393</v>
      </c>
      <c r="M81" s="26">
        <v>1397</v>
      </c>
      <c r="N81" s="26">
        <v>1373</v>
      </c>
      <c r="O81" s="26">
        <v>1345</v>
      </c>
      <c r="P81" s="26">
        <v>1358</v>
      </c>
      <c r="Q81" s="26">
        <v>1400</v>
      </c>
      <c r="R81" s="26">
        <v>1380</v>
      </c>
      <c r="S81" s="26">
        <v>1392</v>
      </c>
      <c r="T81" s="26">
        <v>1365</v>
      </c>
      <c r="U81" s="5">
        <v>1264</v>
      </c>
      <c r="V81" s="6">
        <v>1174</v>
      </c>
      <c r="W81" s="6">
        <v>1164</v>
      </c>
      <c r="X81" s="12">
        <v>1061</v>
      </c>
    </row>
    <row r="82" spans="1:24" ht="12">
      <c r="A82">
        <v>68</v>
      </c>
      <c r="B82" s="1" t="s">
        <v>140</v>
      </c>
      <c r="C82" s="26">
        <v>1808</v>
      </c>
      <c r="D82" s="26">
        <v>1821</v>
      </c>
      <c r="E82" s="26">
        <v>1807</v>
      </c>
      <c r="F82" s="26">
        <v>1750</v>
      </c>
      <c r="G82" s="26">
        <v>1696</v>
      </c>
      <c r="H82" s="26">
        <v>1665</v>
      </c>
      <c r="I82" s="26">
        <v>1588</v>
      </c>
      <c r="J82" s="26">
        <v>1557</v>
      </c>
      <c r="K82" s="26">
        <v>1499</v>
      </c>
      <c r="L82" s="26">
        <v>1383</v>
      </c>
      <c r="M82" s="26">
        <v>1278</v>
      </c>
      <c r="N82" s="26">
        <v>1264</v>
      </c>
      <c r="O82" s="26">
        <v>1287</v>
      </c>
      <c r="P82" s="26">
        <v>1269</v>
      </c>
      <c r="Q82" s="26">
        <v>1283</v>
      </c>
      <c r="R82" s="26">
        <v>1299</v>
      </c>
      <c r="S82" s="26">
        <v>1336</v>
      </c>
      <c r="T82" s="26">
        <v>1364</v>
      </c>
      <c r="U82" s="5">
        <v>1325</v>
      </c>
      <c r="V82" s="6">
        <v>1216</v>
      </c>
      <c r="W82" s="6">
        <v>1461</v>
      </c>
      <c r="X82" s="12">
        <v>1508</v>
      </c>
    </row>
    <row r="83" spans="1:24" ht="12">
      <c r="A83">
        <v>69</v>
      </c>
      <c r="B83" s="1" t="s">
        <v>141</v>
      </c>
      <c r="C83" s="26">
        <v>725</v>
      </c>
      <c r="D83" s="26">
        <v>700</v>
      </c>
      <c r="E83" s="26">
        <v>707</v>
      </c>
      <c r="F83" s="26">
        <v>632</v>
      </c>
      <c r="G83" s="26">
        <v>624</v>
      </c>
      <c r="H83" s="26">
        <v>628</v>
      </c>
      <c r="I83" s="26">
        <v>635</v>
      </c>
      <c r="J83" s="26">
        <v>589</v>
      </c>
      <c r="K83" s="26">
        <v>552</v>
      </c>
      <c r="L83" s="26">
        <v>532</v>
      </c>
      <c r="M83" s="26">
        <v>541</v>
      </c>
      <c r="N83" s="26">
        <v>563</v>
      </c>
      <c r="O83" s="26">
        <v>577</v>
      </c>
      <c r="P83" s="26">
        <v>600</v>
      </c>
      <c r="Q83" s="26">
        <v>566</v>
      </c>
      <c r="R83" s="26">
        <v>588</v>
      </c>
      <c r="S83" s="26">
        <v>573</v>
      </c>
      <c r="T83" s="26">
        <v>565</v>
      </c>
      <c r="U83" s="5">
        <v>601</v>
      </c>
      <c r="V83" s="6">
        <v>554</v>
      </c>
      <c r="W83" s="6">
        <v>600</v>
      </c>
      <c r="X83" s="12">
        <v>669</v>
      </c>
    </row>
    <row r="84" spans="1:24" ht="12">
      <c r="A84">
        <v>70</v>
      </c>
      <c r="B84" s="1" t="s">
        <v>83</v>
      </c>
      <c r="C84" s="26">
        <v>54488</v>
      </c>
      <c r="D84" s="26">
        <v>53773</v>
      </c>
      <c r="E84" s="26">
        <v>52805</v>
      </c>
      <c r="F84" s="26">
        <v>53099</v>
      </c>
      <c r="G84" s="26">
        <v>54049</v>
      </c>
      <c r="H84" s="26">
        <v>55131</v>
      </c>
      <c r="I84" s="26">
        <v>55271</v>
      </c>
      <c r="J84" s="26">
        <v>54601</v>
      </c>
      <c r="K84" s="26">
        <v>52872</v>
      </c>
      <c r="L84" s="26">
        <v>50667</v>
      </c>
      <c r="M84" s="26">
        <v>49089</v>
      </c>
      <c r="N84" s="26">
        <v>48629</v>
      </c>
      <c r="O84" s="26">
        <v>49176</v>
      </c>
      <c r="P84" s="26">
        <v>49584</v>
      </c>
      <c r="Q84" s="26">
        <v>50522</v>
      </c>
      <c r="R84" s="26">
        <v>51334</v>
      </c>
      <c r="S84" s="26">
        <v>52463</v>
      </c>
      <c r="T84" s="26">
        <v>53687</v>
      </c>
      <c r="U84" s="5">
        <v>53525</v>
      </c>
      <c r="V84" s="6">
        <v>52079</v>
      </c>
      <c r="W84" s="6">
        <v>57386</v>
      </c>
      <c r="X84" s="12">
        <v>58987</v>
      </c>
    </row>
    <row r="85" spans="1:24" ht="12">
      <c r="A85">
        <v>71</v>
      </c>
      <c r="B85" s="1" t="s">
        <v>142</v>
      </c>
      <c r="C85" s="26">
        <v>3008</v>
      </c>
      <c r="D85" s="26">
        <v>2918</v>
      </c>
      <c r="E85" s="26">
        <v>2876</v>
      </c>
      <c r="F85" s="26">
        <v>2835</v>
      </c>
      <c r="G85" s="26">
        <v>2846</v>
      </c>
      <c r="H85" s="26">
        <v>2873</v>
      </c>
      <c r="I85" s="26">
        <v>2955</v>
      </c>
      <c r="J85" s="26">
        <v>3019</v>
      </c>
      <c r="K85" s="26">
        <v>2854</v>
      </c>
      <c r="L85" s="26">
        <v>2740</v>
      </c>
      <c r="M85" s="26">
        <v>2637</v>
      </c>
      <c r="N85" s="26">
        <v>2642</v>
      </c>
      <c r="O85" s="26">
        <v>2675</v>
      </c>
      <c r="P85" s="26">
        <v>2689</v>
      </c>
      <c r="Q85" s="26">
        <v>2751</v>
      </c>
      <c r="R85" s="26">
        <v>2991</v>
      </c>
      <c r="S85" s="26">
        <v>3108</v>
      </c>
      <c r="T85" s="26">
        <v>3217</v>
      </c>
      <c r="U85" s="5">
        <v>3230</v>
      </c>
      <c r="V85" s="6">
        <v>3182</v>
      </c>
      <c r="W85" s="6">
        <v>3484</v>
      </c>
      <c r="X85" s="12">
        <v>3612</v>
      </c>
    </row>
    <row r="86" spans="1:24" ht="12">
      <c r="A86">
        <v>72</v>
      </c>
      <c r="B86" s="1" t="s">
        <v>143</v>
      </c>
      <c r="C86" s="26">
        <v>817</v>
      </c>
      <c r="D86" s="26">
        <v>830</v>
      </c>
      <c r="E86" s="26">
        <v>815</v>
      </c>
      <c r="F86" s="26">
        <v>822</v>
      </c>
      <c r="G86" s="26">
        <v>821</v>
      </c>
      <c r="H86" s="26">
        <v>831</v>
      </c>
      <c r="I86" s="26">
        <v>812</v>
      </c>
      <c r="J86" s="26">
        <v>793</v>
      </c>
      <c r="K86" s="26">
        <v>750</v>
      </c>
      <c r="L86" s="26">
        <v>738</v>
      </c>
      <c r="M86" s="26">
        <v>727</v>
      </c>
      <c r="N86" s="26">
        <v>746</v>
      </c>
      <c r="O86" s="26">
        <v>724</v>
      </c>
      <c r="P86" s="26">
        <v>754</v>
      </c>
      <c r="Q86" s="26">
        <v>733</v>
      </c>
      <c r="R86" s="26">
        <v>737</v>
      </c>
      <c r="S86" s="26">
        <v>740</v>
      </c>
      <c r="T86" s="26">
        <v>760</v>
      </c>
      <c r="U86" s="5">
        <v>733</v>
      </c>
      <c r="V86" s="6">
        <v>727</v>
      </c>
      <c r="W86" s="6">
        <v>718</v>
      </c>
      <c r="X86" s="12">
        <v>726</v>
      </c>
    </row>
    <row r="87" spans="1:24" ht="12">
      <c r="A87">
        <v>73</v>
      </c>
      <c r="B87" s="1" t="s">
        <v>144</v>
      </c>
      <c r="C87" s="26">
        <v>786</v>
      </c>
      <c r="D87" s="26">
        <v>773</v>
      </c>
      <c r="E87" s="26">
        <v>798</v>
      </c>
      <c r="F87" s="26">
        <v>816</v>
      </c>
      <c r="G87" s="26">
        <v>789</v>
      </c>
      <c r="H87" s="26">
        <v>791</v>
      </c>
      <c r="I87" s="26">
        <v>791</v>
      </c>
      <c r="J87" s="26">
        <v>738</v>
      </c>
      <c r="K87" s="26">
        <v>677</v>
      </c>
      <c r="L87" s="26">
        <v>694</v>
      </c>
      <c r="M87" s="26">
        <v>699</v>
      </c>
      <c r="N87" s="26">
        <v>706</v>
      </c>
      <c r="O87" s="26">
        <v>770</v>
      </c>
      <c r="P87" s="26">
        <v>801</v>
      </c>
      <c r="Q87" s="26">
        <v>814</v>
      </c>
      <c r="R87" s="26">
        <v>909</v>
      </c>
      <c r="S87" s="26">
        <v>961</v>
      </c>
      <c r="T87" s="26">
        <v>1013</v>
      </c>
      <c r="U87" s="5">
        <v>1061</v>
      </c>
      <c r="V87" s="6">
        <v>1037</v>
      </c>
      <c r="W87" s="6">
        <v>1066</v>
      </c>
      <c r="X87" s="12">
        <v>1101</v>
      </c>
    </row>
    <row r="88" spans="1:24" ht="12">
      <c r="A88">
        <v>74</v>
      </c>
      <c r="B88" s="1" t="s">
        <v>85</v>
      </c>
      <c r="C88" s="26">
        <v>2601</v>
      </c>
      <c r="D88" s="26">
        <v>2510</v>
      </c>
      <c r="E88" s="26">
        <v>2426</v>
      </c>
      <c r="F88" s="26">
        <v>2433</v>
      </c>
      <c r="G88" s="26">
        <v>2357</v>
      </c>
      <c r="H88" s="26">
        <v>2326</v>
      </c>
      <c r="I88" s="26">
        <v>2369</v>
      </c>
      <c r="J88" s="26">
        <v>2370</v>
      </c>
      <c r="K88" s="26">
        <v>2312</v>
      </c>
      <c r="L88" s="26">
        <v>2297</v>
      </c>
      <c r="M88" s="26">
        <v>2252</v>
      </c>
      <c r="N88" s="26">
        <v>2228</v>
      </c>
      <c r="O88" s="26">
        <v>2309</v>
      </c>
      <c r="P88" s="26">
        <v>2253</v>
      </c>
      <c r="Q88" s="26">
        <v>2332</v>
      </c>
      <c r="R88" s="26">
        <v>2352</v>
      </c>
      <c r="S88" s="26">
        <v>2395</v>
      </c>
      <c r="T88" s="26">
        <v>2423</v>
      </c>
      <c r="U88" s="5">
        <v>2458</v>
      </c>
      <c r="V88" s="6">
        <v>2420</v>
      </c>
      <c r="W88" s="6">
        <v>2550</v>
      </c>
      <c r="X88" s="12">
        <v>2558</v>
      </c>
    </row>
    <row r="89" spans="1:24" ht="12">
      <c r="A89">
        <v>75</v>
      </c>
      <c r="B89" s="1" t="s">
        <v>145</v>
      </c>
      <c r="C89" s="26">
        <v>2807</v>
      </c>
      <c r="D89" s="26">
        <v>2700</v>
      </c>
      <c r="E89" s="26">
        <v>2673</v>
      </c>
      <c r="F89" s="26">
        <v>2687</v>
      </c>
      <c r="G89" s="26">
        <v>2684</v>
      </c>
      <c r="H89" s="26">
        <v>2720</v>
      </c>
      <c r="I89" s="26">
        <v>2649</v>
      </c>
      <c r="J89" s="26">
        <v>2636</v>
      </c>
      <c r="K89" s="26">
        <v>2577</v>
      </c>
      <c r="L89" s="26">
        <v>2476</v>
      </c>
      <c r="M89" s="26">
        <v>2493</v>
      </c>
      <c r="N89" s="26">
        <v>2566</v>
      </c>
      <c r="O89" s="26">
        <v>2696</v>
      </c>
      <c r="P89" s="26">
        <v>2861</v>
      </c>
      <c r="Q89" s="26">
        <v>3020</v>
      </c>
      <c r="R89" s="26">
        <v>3133</v>
      </c>
      <c r="S89" s="26">
        <v>3350</v>
      </c>
      <c r="T89" s="26">
        <v>3473</v>
      </c>
      <c r="U89" s="5">
        <v>3541</v>
      </c>
      <c r="V89" s="6">
        <v>3393</v>
      </c>
      <c r="W89" s="6">
        <v>3698</v>
      </c>
      <c r="X89" s="12">
        <v>3735</v>
      </c>
    </row>
    <row r="90" spans="1:24" ht="12">
      <c r="A90">
        <v>76</v>
      </c>
      <c r="B90" s="1" t="s">
        <v>146</v>
      </c>
      <c r="C90" s="26">
        <v>1573</v>
      </c>
      <c r="D90" s="26">
        <v>1525</v>
      </c>
      <c r="E90" s="26">
        <v>1528</v>
      </c>
      <c r="F90" s="26">
        <v>1434</v>
      </c>
      <c r="G90" s="26">
        <v>1438</v>
      </c>
      <c r="H90" s="26">
        <v>1431</v>
      </c>
      <c r="I90" s="26">
        <v>1394</v>
      </c>
      <c r="J90" s="26">
        <v>1326</v>
      </c>
      <c r="K90" s="26">
        <v>1303</v>
      </c>
      <c r="L90" s="26">
        <v>1203</v>
      </c>
      <c r="M90" s="26">
        <v>1092</v>
      </c>
      <c r="N90" s="26">
        <v>1060</v>
      </c>
      <c r="O90" s="26">
        <v>1058</v>
      </c>
      <c r="P90" s="26">
        <v>1030</v>
      </c>
      <c r="Q90" s="26">
        <v>983</v>
      </c>
      <c r="R90" s="26">
        <v>992</v>
      </c>
      <c r="S90" s="26">
        <v>980</v>
      </c>
      <c r="T90" s="26">
        <v>946</v>
      </c>
      <c r="U90" s="5">
        <v>930</v>
      </c>
      <c r="V90" s="6">
        <v>911</v>
      </c>
      <c r="W90" s="6">
        <v>933</v>
      </c>
      <c r="X90" s="12">
        <v>921</v>
      </c>
    </row>
    <row r="91" spans="1:24" ht="12">
      <c r="A91">
        <v>77</v>
      </c>
      <c r="B91" s="1" t="s">
        <v>147</v>
      </c>
      <c r="C91" s="26">
        <v>1525</v>
      </c>
      <c r="D91" s="26">
        <v>1480</v>
      </c>
      <c r="E91" s="26">
        <v>1472</v>
      </c>
      <c r="F91" s="26">
        <v>1512</v>
      </c>
      <c r="G91" s="26">
        <v>1566</v>
      </c>
      <c r="H91" s="26">
        <v>1641</v>
      </c>
      <c r="I91" s="26">
        <v>1705</v>
      </c>
      <c r="J91" s="26">
        <v>1805</v>
      </c>
      <c r="K91" s="26">
        <v>1849</v>
      </c>
      <c r="L91" s="26">
        <v>1814</v>
      </c>
      <c r="M91" s="26">
        <v>1809</v>
      </c>
      <c r="N91" s="26">
        <v>1911</v>
      </c>
      <c r="O91" s="26">
        <v>1949</v>
      </c>
      <c r="P91" s="26">
        <v>2049</v>
      </c>
      <c r="Q91" s="26">
        <v>2143</v>
      </c>
      <c r="R91" s="26">
        <v>2224</v>
      </c>
      <c r="S91" s="26">
        <v>2257</v>
      </c>
      <c r="T91" s="26">
        <v>2307</v>
      </c>
      <c r="U91" s="5">
        <v>2304</v>
      </c>
      <c r="V91" s="6">
        <v>2327</v>
      </c>
      <c r="W91" s="6">
        <v>2518</v>
      </c>
      <c r="X91" s="12">
        <v>2559</v>
      </c>
    </row>
    <row r="92" spans="1:24" ht="12">
      <c r="A92">
        <v>78</v>
      </c>
      <c r="B92" s="1" t="s">
        <v>148</v>
      </c>
      <c r="C92" s="26">
        <v>768</v>
      </c>
      <c r="D92" s="26">
        <v>733</v>
      </c>
      <c r="E92" s="26">
        <v>701</v>
      </c>
      <c r="F92" s="26">
        <v>694</v>
      </c>
      <c r="G92" s="26">
        <v>693</v>
      </c>
      <c r="H92" s="26">
        <v>691</v>
      </c>
      <c r="I92" s="26">
        <v>719</v>
      </c>
      <c r="J92" s="26">
        <v>692</v>
      </c>
      <c r="K92" s="26">
        <v>661</v>
      </c>
      <c r="L92" s="26">
        <v>631</v>
      </c>
      <c r="M92" s="26">
        <v>607</v>
      </c>
      <c r="N92" s="26">
        <v>588</v>
      </c>
      <c r="O92" s="26">
        <v>603</v>
      </c>
      <c r="P92" s="26">
        <v>581</v>
      </c>
      <c r="Q92" s="26">
        <v>584</v>
      </c>
      <c r="R92" s="26">
        <v>598</v>
      </c>
      <c r="S92" s="26">
        <v>596</v>
      </c>
      <c r="T92" s="26">
        <v>619</v>
      </c>
      <c r="U92" s="5">
        <v>639</v>
      </c>
      <c r="V92" s="6">
        <v>598</v>
      </c>
      <c r="W92" s="6">
        <v>1123</v>
      </c>
      <c r="X92" s="12">
        <v>709</v>
      </c>
    </row>
    <row r="93" spans="1:24" ht="12">
      <c r="A93">
        <v>79</v>
      </c>
      <c r="B93" s="1" t="s">
        <v>149</v>
      </c>
      <c r="C93" s="26">
        <v>574</v>
      </c>
      <c r="D93" s="26">
        <v>641</v>
      </c>
      <c r="E93" s="26">
        <v>647</v>
      </c>
      <c r="F93" s="26">
        <v>629</v>
      </c>
      <c r="G93" s="26">
        <v>600</v>
      </c>
      <c r="H93" s="26">
        <v>659</v>
      </c>
      <c r="I93" s="26">
        <v>680</v>
      </c>
      <c r="J93" s="26">
        <v>692</v>
      </c>
      <c r="K93" s="26">
        <v>916</v>
      </c>
      <c r="L93" s="26">
        <v>877</v>
      </c>
      <c r="M93" s="26">
        <v>876</v>
      </c>
      <c r="N93" s="26">
        <v>855</v>
      </c>
      <c r="O93" s="26">
        <v>844</v>
      </c>
      <c r="P93" s="26">
        <v>821</v>
      </c>
      <c r="Q93" s="26">
        <v>830</v>
      </c>
      <c r="R93" s="26">
        <v>790</v>
      </c>
      <c r="S93" s="26">
        <v>819</v>
      </c>
      <c r="T93" s="26">
        <v>797</v>
      </c>
      <c r="U93" s="5">
        <v>811</v>
      </c>
      <c r="V93" s="6">
        <v>785</v>
      </c>
      <c r="W93" s="6">
        <v>910</v>
      </c>
      <c r="X93" s="12">
        <v>796</v>
      </c>
    </row>
    <row r="94" spans="1:24" ht="12">
      <c r="A94">
        <v>80</v>
      </c>
      <c r="B94" s="1" t="s">
        <v>150</v>
      </c>
      <c r="C94" s="26">
        <v>605</v>
      </c>
      <c r="D94" s="26">
        <v>621</v>
      </c>
      <c r="E94" s="26">
        <v>579</v>
      </c>
      <c r="F94" s="26">
        <v>569</v>
      </c>
      <c r="G94" s="26">
        <v>566</v>
      </c>
      <c r="H94" s="26">
        <v>568</v>
      </c>
      <c r="I94" s="26">
        <v>579</v>
      </c>
      <c r="J94" s="26">
        <v>570</v>
      </c>
      <c r="K94" s="26">
        <v>536</v>
      </c>
      <c r="L94" s="26">
        <v>540</v>
      </c>
      <c r="M94" s="26">
        <v>578</v>
      </c>
      <c r="N94" s="26">
        <v>580</v>
      </c>
      <c r="O94" s="26">
        <v>626</v>
      </c>
      <c r="P94" s="26">
        <v>646</v>
      </c>
      <c r="Q94" s="26">
        <v>690</v>
      </c>
      <c r="R94" s="26">
        <v>724</v>
      </c>
      <c r="S94" s="26">
        <v>775</v>
      </c>
      <c r="T94" s="26">
        <v>819</v>
      </c>
      <c r="U94" s="5">
        <v>865</v>
      </c>
      <c r="V94" s="6">
        <v>874</v>
      </c>
      <c r="W94" s="6">
        <v>915</v>
      </c>
      <c r="X94" s="12">
        <v>899</v>
      </c>
    </row>
    <row r="95" spans="1:24" ht="12">
      <c r="A95">
        <v>81</v>
      </c>
      <c r="B95" s="1" t="s">
        <v>151</v>
      </c>
      <c r="C95" s="26">
        <v>909</v>
      </c>
      <c r="D95" s="26">
        <v>914</v>
      </c>
      <c r="E95" s="26">
        <v>988</v>
      </c>
      <c r="F95" s="26">
        <v>1050</v>
      </c>
      <c r="G95" s="26">
        <v>1139</v>
      </c>
      <c r="H95" s="26">
        <v>1146</v>
      </c>
      <c r="I95" s="26">
        <v>1108</v>
      </c>
      <c r="J95" s="26">
        <v>1077</v>
      </c>
      <c r="K95" s="26">
        <v>1081</v>
      </c>
      <c r="L95" s="26">
        <v>1033</v>
      </c>
      <c r="M95" s="26">
        <v>987</v>
      </c>
      <c r="N95" s="26">
        <v>1193</v>
      </c>
      <c r="O95" s="26">
        <v>1013</v>
      </c>
      <c r="P95" s="26">
        <v>981</v>
      </c>
      <c r="Q95" s="26">
        <v>963</v>
      </c>
      <c r="R95" s="26">
        <v>914</v>
      </c>
      <c r="S95" s="26">
        <v>925</v>
      </c>
      <c r="T95" s="26">
        <v>905</v>
      </c>
      <c r="U95" s="5">
        <v>864</v>
      </c>
      <c r="V95" s="6">
        <v>790</v>
      </c>
      <c r="W95" s="6">
        <v>935</v>
      </c>
      <c r="X95" s="12">
        <v>972</v>
      </c>
    </row>
    <row r="96" spans="1:24" ht="12">
      <c r="A96">
        <v>82</v>
      </c>
      <c r="B96" s="1" t="s">
        <v>152</v>
      </c>
      <c r="C96" s="26">
        <v>3001</v>
      </c>
      <c r="D96" s="26">
        <v>2940</v>
      </c>
      <c r="E96" s="26">
        <v>2867</v>
      </c>
      <c r="F96" s="26">
        <v>2887</v>
      </c>
      <c r="G96" s="26">
        <v>2885</v>
      </c>
      <c r="H96" s="26">
        <v>2418</v>
      </c>
      <c r="I96" s="26">
        <v>2383</v>
      </c>
      <c r="J96" s="26">
        <v>2309</v>
      </c>
      <c r="K96" s="26">
        <v>2709</v>
      </c>
      <c r="L96" s="26">
        <v>2600</v>
      </c>
      <c r="M96" s="26">
        <v>2478</v>
      </c>
      <c r="N96" s="26">
        <v>2463</v>
      </c>
      <c r="O96" s="26">
        <v>2375</v>
      </c>
      <c r="P96" s="26">
        <v>2388</v>
      </c>
      <c r="Q96" s="26">
        <v>2370</v>
      </c>
      <c r="R96" s="26">
        <v>2331</v>
      </c>
      <c r="S96" s="26">
        <v>2314</v>
      </c>
      <c r="T96" s="26">
        <v>2304</v>
      </c>
      <c r="U96" s="5">
        <v>2256</v>
      </c>
      <c r="V96" s="6">
        <v>2133</v>
      </c>
      <c r="W96" s="6">
        <v>2133</v>
      </c>
      <c r="X96" s="12">
        <v>2098</v>
      </c>
    </row>
    <row r="97" spans="1:24" ht="12">
      <c r="A97">
        <v>83</v>
      </c>
      <c r="B97" s="1" t="s">
        <v>153</v>
      </c>
      <c r="C97" s="26">
        <v>4209</v>
      </c>
      <c r="D97" s="26">
        <v>4178</v>
      </c>
      <c r="E97" s="26">
        <v>4117</v>
      </c>
      <c r="F97" s="26">
        <v>4125</v>
      </c>
      <c r="G97" s="26">
        <v>4147</v>
      </c>
      <c r="H97" s="26">
        <v>4190</v>
      </c>
      <c r="I97" s="26">
        <v>4168</v>
      </c>
      <c r="J97" s="26">
        <v>4063</v>
      </c>
      <c r="K97" s="26">
        <v>3997</v>
      </c>
      <c r="L97" s="26">
        <v>3852</v>
      </c>
      <c r="M97" s="26">
        <v>3765</v>
      </c>
      <c r="N97" s="26">
        <v>3845</v>
      </c>
      <c r="O97" s="26">
        <v>3957</v>
      </c>
      <c r="P97" s="26">
        <v>4111</v>
      </c>
      <c r="Q97" s="26">
        <v>4377</v>
      </c>
      <c r="R97" s="26">
        <v>4652</v>
      </c>
      <c r="S97" s="26">
        <v>4854</v>
      </c>
      <c r="T97" s="26">
        <v>5159</v>
      </c>
      <c r="U97" s="5">
        <v>5388</v>
      </c>
      <c r="V97" s="6">
        <v>5676</v>
      </c>
      <c r="W97" s="6">
        <v>5866</v>
      </c>
      <c r="X97" s="12">
        <v>6121</v>
      </c>
    </row>
    <row r="98" spans="1:24" ht="12">
      <c r="A98">
        <v>84</v>
      </c>
      <c r="B98" s="1" t="s">
        <v>154</v>
      </c>
      <c r="C98" s="26">
        <v>12636</v>
      </c>
      <c r="D98" s="26">
        <v>12235</v>
      </c>
      <c r="E98" s="26">
        <v>12037</v>
      </c>
      <c r="F98" s="26">
        <v>12024</v>
      </c>
      <c r="G98" s="26">
        <v>12274</v>
      </c>
      <c r="H98" s="26">
        <v>12525</v>
      </c>
      <c r="I98" s="26">
        <v>12536</v>
      </c>
      <c r="J98" s="26">
        <v>12305</v>
      </c>
      <c r="K98" s="26">
        <v>11960</v>
      </c>
      <c r="L98" s="26">
        <v>11486</v>
      </c>
      <c r="M98" s="26">
        <v>11197</v>
      </c>
      <c r="N98" s="26">
        <v>11234</v>
      </c>
      <c r="O98" s="26">
        <v>11386</v>
      </c>
      <c r="P98" s="26">
        <v>11556</v>
      </c>
      <c r="Q98" s="26">
        <v>11773</v>
      </c>
      <c r="R98" s="26">
        <v>12245</v>
      </c>
      <c r="S98" s="26">
        <v>12574</v>
      </c>
      <c r="T98" s="26">
        <v>13071</v>
      </c>
      <c r="U98" s="5">
        <v>13438</v>
      </c>
      <c r="V98" s="6">
        <v>12398</v>
      </c>
      <c r="W98" s="6">
        <v>14116</v>
      </c>
      <c r="X98" s="12">
        <v>15173</v>
      </c>
    </row>
    <row r="99" spans="1:24" ht="12">
      <c r="A99">
        <v>85</v>
      </c>
      <c r="B99" s="1" t="s">
        <v>155</v>
      </c>
      <c r="C99" s="26">
        <v>4377</v>
      </c>
      <c r="D99" s="26">
        <v>4234</v>
      </c>
      <c r="E99" s="26">
        <v>4250</v>
      </c>
      <c r="F99" s="26">
        <v>4175</v>
      </c>
      <c r="G99" s="26">
        <v>4144</v>
      </c>
      <c r="H99" s="26">
        <v>4129</v>
      </c>
      <c r="I99" s="26">
        <v>4066</v>
      </c>
      <c r="J99" s="26">
        <v>3844</v>
      </c>
      <c r="K99" s="26">
        <v>3659</v>
      </c>
      <c r="L99" s="26">
        <v>3426</v>
      </c>
      <c r="M99" s="26">
        <v>3270</v>
      </c>
      <c r="N99" s="26">
        <v>3257</v>
      </c>
      <c r="O99" s="26">
        <v>3232</v>
      </c>
      <c r="P99" s="26">
        <v>3172</v>
      </c>
      <c r="Q99" s="26">
        <v>3148</v>
      </c>
      <c r="R99" s="26">
        <v>3136</v>
      </c>
      <c r="S99" s="26">
        <v>3181</v>
      </c>
      <c r="T99" s="26">
        <v>3106</v>
      </c>
      <c r="U99" s="5">
        <v>3061</v>
      </c>
      <c r="V99" s="6">
        <v>2973</v>
      </c>
      <c r="W99" s="6">
        <v>3195</v>
      </c>
      <c r="X99" s="12">
        <v>3294</v>
      </c>
    </row>
    <row r="100" spans="1:24" ht="12">
      <c r="A100">
        <v>86</v>
      </c>
      <c r="B100" s="1" t="s">
        <v>156</v>
      </c>
      <c r="C100" s="26">
        <v>192</v>
      </c>
      <c r="D100" s="26">
        <v>165</v>
      </c>
      <c r="E100" s="26">
        <v>146</v>
      </c>
      <c r="F100" s="26">
        <v>142</v>
      </c>
      <c r="G100" s="26">
        <v>140</v>
      </c>
      <c r="H100" s="26">
        <v>141</v>
      </c>
      <c r="I100" s="26">
        <v>153</v>
      </c>
      <c r="J100" s="26">
        <v>142</v>
      </c>
      <c r="K100" s="26">
        <v>133</v>
      </c>
      <c r="L100" s="26">
        <v>139</v>
      </c>
      <c r="M100" s="26">
        <v>138</v>
      </c>
      <c r="N100" s="26">
        <v>133</v>
      </c>
      <c r="O100" s="26">
        <v>123</v>
      </c>
      <c r="P100" s="26">
        <v>139</v>
      </c>
      <c r="Q100" s="26">
        <v>142</v>
      </c>
      <c r="R100" s="26">
        <v>144</v>
      </c>
      <c r="S100" s="26">
        <v>139</v>
      </c>
      <c r="T100" s="26">
        <v>141</v>
      </c>
      <c r="U100" s="5">
        <v>138</v>
      </c>
      <c r="V100" s="6">
        <v>128</v>
      </c>
      <c r="W100" s="6">
        <v>136</v>
      </c>
      <c r="X100" s="12">
        <v>141</v>
      </c>
    </row>
    <row r="101" spans="1:24" ht="12">
      <c r="A101">
        <v>87</v>
      </c>
      <c r="B101" s="1" t="s">
        <v>157</v>
      </c>
      <c r="C101" s="26">
        <v>1615</v>
      </c>
      <c r="D101" s="26">
        <v>1557</v>
      </c>
      <c r="E101" s="26">
        <v>1489</v>
      </c>
      <c r="F101" s="26">
        <v>1420</v>
      </c>
      <c r="G101" s="26">
        <v>1365</v>
      </c>
      <c r="H101" s="26">
        <v>1395</v>
      </c>
      <c r="I101" s="26">
        <v>1360</v>
      </c>
      <c r="J101" s="26">
        <v>1373</v>
      </c>
      <c r="K101" s="26">
        <v>1362</v>
      </c>
      <c r="L101" s="26">
        <v>1335</v>
      </c>
      <c r="M101" s="26">
        <v>1327</v>
      </c>
      <c r="N101" s="26">
        <v>1351</v>
      </c>
      <c r="O101" s="26">
        <v>1353</v>
      </c>
      <c r="P101" s="26">
        <v>1361</v>
      </c>
      <c r="Q101" s="26">
        <v>1440</v>
      </c>
      <c r="R101" s="26">
        <v>1492</v>
      </c>
      <c r="S101" s="26">
        <v>1527</v>
      </c>
      <c r="T101" s="26">
        <v>1607</v>
      </c>
      <c r="U101" s="5">
        <v>1626</v>
      </c>
      <c r="V101" s="6">
        <v>1675</v>
      </c>
      <c r="W101" s="6">
        <v>1786</v>
      </c>
      <c r="X101" s="12">
        <v>1792</v>
      </c>
    </row>
    <row r="102" spans="1:14" ht="12">
      <c r="A102">
        <v>88</v>
      </c>
      <c r="B102" s="1" t="s">
        <v>158</v>
      </c>
      <c r="C102" s="14" t="s">
        <v>73</v>
      </c>
      <c r="D102" s="14" t="s">
        <v>73</v>
      </c>
      <c r="E102" s="14" t="s">
        <v>73</v>
      </c>
      <c r="F102" s="14" t="s">
        <v>73</v>
      </c>
      <c r="G102" s="14" t="s">
        <v>73</v>
      </c>
      <c r="H102" s="14" t="s">
        <v>73</v>
      </c>
      <c r="I102" s="14" t="s">
        <v>73</v>
      </c>
      <c r="J102" s="14" t="s">
        <v>73</v>
      </c>
      <c r="K102" s="14" t="s">
        <v>73</v>
      </c>
      <c r="L102" s="14" t="s">
        <v>73</v>
      </c>
      <c r="M102" s="14" t="s">
        <v>73</v>
      </c>
      <c r="N102" s="14" t="s">
        <v>73</v>
      </c>
    </row>
    <row r="103" spans="1:24" ht="12">
      <c r="A103">
        <v>89</v>
      </c>
      <c r="B103" s="1" t="s">
        <v>160</v>
      </c>
      <c r="C103" s="26">
        <v>365</v>
      </c>
      <c r="D103" s="26">
        <v>376</v>
      </c>
      <c r="E103" s="26">
        <v>372</v>
      </c>
      <c r="F103" s="26">
        <v>368</v>
      </c>
      <c r="G103" s="26">
        <v>359</v>
      </c>
      <c r="H103" s="26">
        <v>324</v>
      </c>
      <c r="I103" s="26">
        <v>298</v>
      </c>
      <c r="J103" s="26">
        <v>293</v>
      </c>
      <c r="K103" s="26">
        <v>292</v>
      </c>
      <c r="L103" s="26">
        <v>276</v>
      </c>
      <c r="M103" s="26">
        <v>268</v>
      </c>
      <c r="N103" s="26">
        <v>296</v>
      </c>
      <c r="O103" s="26">
        <v>322</v>
      </c>
      <c r="P103" s="26">
        <v>302</v>
      </c>
      <c r="Q103" s="26">
        <v>312</v>
      </c>
      <c r="R103" s="26">
        <v>296</v>
      </c>
      <c r="S103" s="26">
        <v>280</v>
      </c>
      <c r="T103" s="26">
        <v>299</v>
      </c>
      <c r="U103" s="5">
        <v>309</v>
      </c>
      <c r="V103" s="6">
        <v>338</v>
      </c>
      <c r="W103" s="6">
        <v>329</v>
      </c>
      <c r="X103" s="12">
        <v>345</v>
      </c>
    </row>
    <row r="104" spans="1:24" ht="12">
      <c r="A104">
        <v>90</v>
      </c>
      <c r="B104" s="1" t="s">
        <v>159</v>
      </c>
      <c r="C104" s="26">
        <v>892</v>
      </c>
      <c r="D104" s="26">
        <v>881</v>
      </c>
      <c r="E104" s="26">
        <v>846</v>
      </c>
      <c r="F104" s="26">
        <v>842</v>
      </c>
      <c r="G104" s="26">
        <v>864</v>
      </c>
      <c r="H104" s="26">
        <v>876</v>
      </c>
      <c r="I104" s="26">
        <v>882</v>
      </c>
      <c r="J104" s="26">
        <v>853</v>
      </c>
      <c r="K104" s="26">
        <v>891</v>
      </c>
      <c r="L104" s="26">
        <v>868</v>
      </c>
      <c r="M104" s="26">
        <v>872</v>
      </c>
      <c r="N104" s="26">
        <v>896</v>
      </c>
      <c r="O104" s="26">
        <v>948</v>
      </c>
      <c r="P104" s="26">
        <v>959</v>
      </c>
      <c r="Q104" s="26">
        <v>933</v>
      </c>
      <c r="R104" s="26">
        <v>962</v>
      </c>
      <c r="S104" s="26">
        <v>1015</v>
      </c>
      <c r="T104" s="26">
        <v>1035</v>
      </c>
      <c r="U104" s="5">
        <v>991</v>
      </c>
      <c r="V104" s="6">
        <v>1102</v>
      </c>
      <c r="W104" s="6">
        <v>1101</v>
      </c>
      <c r="X104" s="12">
        <v>1157</v>
      </c>
    </row>
    <row r="105" spans="1:24" ht="12">
      <c r="A105">
        <v>91</v>
      </c>
      <c r="B105" s="1" t="s">
        <v>161</v>
      </c>
      <c r="C105" s="26">
        <v>568</v>
      </c>
      <c r="D105" s="26">
        <v>557</v>
      </c>
      <c r="E105" s="26">
        <v>564</v>
      </c>
      <c r="F105" s="26">
        <v>551</v>
      </c>
      <c r="G105" s="26">
        <v>528</v>
      </c>
      <c r="H105" s="26">
        <v>528</v>
      </c>
      <c r="I105" s="26">
        <v>518</v>
      </c>
      <c r="J105" s="26">
        <v>502</v>
      </c>
      <c r="K105" s="26">
        <v>508</v>
      </c>
      <c r="L105" s="26">
        <v>500</v>
      </c>
      <c r="M105" s="26">
        <v>530</v>
      </c>
      <c r="N105" s="26">
        <v>575</v>
      </c>
      <c r="O105" s="26">
        <v>578</v>
      </c>
      <c r="P105" s="26">
        <v>559</v>
      </c>
      <c r="Q105" s="26">
        <v>561</v>
      </c>
      <c r="R105" s="26">
        <v>531</v>
      </c>
      <c r="S105" s="26">
        <v>547</v>
      </c>
      <c r="T105" s="26">
        <v>613</v>
      </c>
      <c r="U105" s="5">
        <v>612</v>
      </c>
      <c r="V105" s="6">
        <v>667</v>
      </c>
      <c r="W105" s="6">
        <v>676</v>
      </c>
      <c r="X105" s="12">
        <v>668</v>
      </c>
    </row>
    <row r="106" spans="1:24" ht="12">
      <c r="A106">
        <v>92</v>
      </c>
      <c r="B106" s="1" t="s">
        <v>162</v>
      </c>
      <c r="C106" s="26">
        <v>686</v>
      </c>
      <c r="D106" s="26">
        <v>643</v>
      </c>
      <c r="E106" s="26">
        <v>600</v>
      </c>
      <c r="F106" s="26">
        <v>580</v>
      </c>
      <c r="G106" s="26">
        <v>567</v>
      </c>
      <c r="H106" s="26">
        <v>552</v>
      </c>
      <c r="I106" s="26">
        <v>575</v>
      </c>
      <c r="J106" s="26">
        <v>598</v>
      </c>
      <c r="K106" s="26">
        <v>565</v>
      </c>
      <c r="L106" s="26">
        <v>561</v>
      </c>
      <c r="M106" s="26">
        <v>562</v>
      </c>
      <c r="N106" s="26">
        <v>541</v>
      </c>
      <c r="O106" s="26">
        <v>524</v>
      </c>
      <c r="P106" s="26">
        <v>422</v>
      </c>
      <c r="Q106" s="26">
        <v>422</v>
      </c>
      <c r="R106" s="26">
        <v>445</v>
      </c>
      <c r="S106" s="26">
        <v>464</v>
      </c>
      <c r="T106" s="26">
        <v>454</v>
      </c>
      <c r="U106" s="5">
        <v>466</v>
      </c>
      <c r="V106" s="6">
        <v>612</v>
      </c>
      <c r="W106" s="6">
        <v>619</v>
      </c>
      <c r="X106" s="12">
        <v>579</v>
      </c>
    </row>
    <row r="107" spans="1:24" ht="12">
      <c r="A107">
        <v>93</v>
      </c>
      <c r="B107" s="1" t="s">
        <v>163</v>
      </c>
      <c r="C107" s="26">
        <v>1863</v>
      </c>
      <c r="D107" s="26">
        <v>1893</v>
      </c>
      <c r="E107" s="26">
        <v>1897</v>
      </c>
      <c r="F107" s="26">
        <v>1904</v>
      </c>
      <c r="G107" s="26">
        <v>1914</v>
      </c>
      <c r="H107" s="26">
        <v>1976</v>
      </c>
      <c r="I107" s="26">
        <v>1992</v>
      </c>
      <c r="J107" s="26">
        <v>1990</v>
      </c>
      <c r="K107" s="26">
        <v>1975</v>
      </c>
      <c r="L107" s="26">
        <v>1920</v>
      </c>
      <c r="M107" s="26">
        <v>1808</v>
      </c>
      <c r="N107" s="26">
        <v>1746</v>
      </c>
      <c r="O107" s="26">
        <v>1768</v>
      </c>
      <c r="P107" s="26">
        <v>1750</v>
      </c>
      <c r="Q107" s="26">
        <v>1761</v>
      </c>
      <c r="R107" s="26">
        <v>1699</v>
      </c>
      <c r="S107" s="26">
        <v>1677</v>
      </c>
      <c r="T107" s="26">
        <v>1606</v>
      </c>
      <c r="U107" s="5">
        <v>1525</v>
      </c>
      <c r="V107" s="6">
        <v>1411</v>
      </c>
      <c r="W107" s="6">
        <v>1431</v>
      </c>
      <c r="X107" s="12">
        <v>1408</v>
      </c>
    </row>
    <row r="108" spans="1:24" ht="12">
      <c r="A108">
        <v>94</v>
      </c>
      <c r="B108" s="1" t="s">
        <v>164</v>
      </c>
      <c r="C108" s="26">
        <v>5110</v>
      </c>
      <c r="D108" s="26">
        <v>5141</v>
      </c>
      <c r="E108" s="26">
        <v>5101</v>
      </c>
      <c r="F108" s="26">
        <v>5137</v>
      </c>
      <c r="G108" s="26">
        <v>5269</v>
      </c>
      <c r="H108" s="26">
        <v>5329</v>
      </c>
      <c r="I108" s="26">
        <v>5301</v>
      </c>
      <c r="J108" s="26">
        <v>5260</v>
      </c>
      <c r="K108" s="26">
        <v>5106</v>
      </c>
      <c r="L108" s="26">
        <v>4926</v>
      </c>
      <c r="M108" s="26">
        <v>4846</v>
      </c>
      <c r="N108" s="26">
        <v>4815</v>
      </c>
      <c r="O108" s="26">
        <v>4938</v>
      </c>
      <c r="P108" s="26">
        <v>5232</v>
      </c>
      <c r="Q108" s="26">
        <v>5547</v>
      </c>
      <c r="R108" s="26">
        <v>5928</v>
      </c>
      <c r="S108" s="26">
        <v>6374</v>
      </c>
      <c r="T108" s="26">
        <v>6892</v>
      </c>
      <c r="U108" s="5">
        <v>7624</v>
      </c>
      <c r="V108" s="6">
        <v>8317</v>
      </c>
      <c r="W108" s="6">
        <v>9314</v>
      </c>
      <c r="X108" s="12">
        <v>10262</v>
      </c>
    </row>
    <row r="109" spans="1:24" ht="12">
      <c r="A109">
        <v>95</v>
      </c>
      <c r="B109" s="1" t="s">
        <v>165</v>
      </c>
      <c r="C109" s="26">
        <v>1305</v>
      </c>
      <c r="D109" s="26">
        <v>1239</v>
      </c>
      <c r="E109" s="26">
        <v>1248</v>
      </c>
      <c r="F109" s="26">
        <v>1209</v>
      </c>
      <c r="G109" s="26">
        <v>1225</v>
      </c>
      <c r="H109" s="26">
        <v>1251</v>
      </c>
      <c r="I109" s="26">
        <v>1266</v>
      </c>
      <c r="J109" s="26">
        <v>1263</v>
      </c>
      <c r="K109" s="26">
        <v>1265</v>
      </c>
      <c r="L109" s="26">
        <v>1239</v>
      </c>
      <c r="M109" s="26">
        <v>1180</v>
      </c>
      <c r="N109" s="26">
        <v>1155</v>
      </c>
      <c r="O109" s="26">
        <v>1149</v>
      </c>
      <c r="P109" s="26">
        <v>1178</v>
      </c>
      <c r="Q109" s="26">
        <v>1243</v>
      </c>
      <c r="R109" s="26">
        <v>1256</v>
      </c>
      <c r="S109" s="26">
        <v>1318</v>
      </c>
      <c r="T109" s="26">
        <v>1332</v>
      </c>
      <c r="U109" s="5">
        <v>1399</v>
      </c>
      <c r="V109" s="6">
        <v>1421</v>
      </c>
      <c r="W109" s="6">
        <v>1490</v>
      </c>
      <c r="X109" s="12">
        <v>1507</v>
      </c>
    </row>
    <row r="110" spans="1:24" ht="12">
      <c r="A110">
        <v>96</v>
      </c>
      <c r="B110" s="1" t="s">
        <v>166</v>
      </c>
      <c r="C110" s="26">
        <v>905</v>
      </c>
      <c r="D110" s="26">
        <v>891</v>
      </c>
      <c r="E110" s="26">
        <v>933</v>
      </c>
      <c r="F110" s="26">
        <v>931</v>
      </c>
      <c r="G110" s="26">
        <v>918</v>
      </c>
      <c r="H110" s="26">
        <v>846</v>
      </c>
      <c r="I110" s="26">
        <v>833</v>
      </c>
      <c r="J110" s="26">
        <v>773</v>
      </c>
      <c r="K110" s="26">
        <v>758</v>
      </c>
      <c r="L110" s="26">
        <v>715</v>
      </c>
      <c r="M110" s="26">
        <v>722</v>
      </c>
      <c r="N110" s="26">
        <v>812</v>
      </c>
      <c r="O110" s="26">
        <v>842</v>
      </c>
      <c r="P110" s="26">
        <v>827</v>
      </c>
      <c r="Q110" s="26">
        <v>812</v>
      </c>
      <c r="R110" s="26">
        <v>834</v>
      </c>
      <c r="S110" s="26">
        <v>779</v>
      </c>
      <c r="T110" s="26">
        <v>790</v>
      </c>
      <c r="U110" s="5">
        <v>709</v>
      </c>
      <c r="V110" s="6">
        <v>693</v>
      </c>
      <c r="W110" s="6">
        <v>688</v>
      </c>
      <c r="X110" s="12">
        <v>709</v>
      </c>
    </row>
    <row r="111" spans="1:24" ht="12">
      <c r="A111">
        <v>97</v>
      </c>
      <c r="B111" s="1" t="s">
        <v>167</v>
      </c>
      <c r="C111" s="26">
        <v>853</v>
      </c>
      <c r="D111" s="26">
        <v>817</v>
      </c>
      <c r="E111" s="26">
        <v>795</v>
      </c>
      <c r="F111" s="26">
        <v>756</v>
      </c>
      <c r="G111" s="26">
        <v>719</v>
      </c>
      <c r="H111" s="26">
        <v>680</v>
      </c>
      <c r="I111" s="26">
        <v>666</v>
      </c>
      <c r="J111" s="26">
        <v>622</v>
      </c>
      <c r="K111" s="26">
        <v>609</v>
      </c>
      <c r="L111" s="26">
        <v>604</v>
      </c>
      <c r="M111" s="26">
        <v>613</v>
      </c>
      <c r="N111" s="26">
        <v>627</v>
      </c>
      <c r="O111" s="26">
        <v>656</v>
      </c>
      <c r="P111" s="26">
        <v>656</v>
      </c>
      <c r="Q111" s="26">
        <v>703</v>
      </c>
      <c r="R111" s="26">
        <v>730</v>
      </c>
      <c r="S111" s="26">
        <v>734</v>
      </c>
      <c r="T111" s="26">
        <v>732</v>
      </c>
      <c r="U111" s="5">
        <v>747</v>
      </c>
      <c r="V111" s="6">
        <v>719</v>
      </c>
      <c r="W111" s="6">
        <v>766</v>
      </c>
      <c r="X111" s="12">
        <v>783</v>
      </c>
    </row>
    <row r="112" spans="1:24" ht="12">
      <c r="A112">
        <v>98</v>
      </c>
      <c r="B112" s="1" t="s">
        <v>168</v>
      </c>
      <c r="C112" s="26">
        <v>563</v>
      </c>
      <c r="D112" s="26">
        <v>507</v>
      </c>
      <c r="E112" s="26">
        <v>515</v>
      </c>
      <c r="F112" s="26">
        <v>513</v>
      </c>
      <c r="G112" s="26">
        <v>518</v>
      </c>
      <c r="H112" s="26">
        <v>490</v>
      </c>
      <c r="I112" s="26">
        <v>489</v>
      </c>
      <c r="J112" s="26">
        <v>468</v>
      </c>
      <c r="K112" s="26">
        <v>461</v>
      </c>
      <c r="L112" s="26">
        <v>435</v>
      </c>
      <c r="M112" s="26">
        <v>453</v>
      </c>
      <c r="N112" s="26">
        <v>456</v>
      </c>
      <c r="O112" s="26">
        <v>455</v>
      </c>
      <c r="P112" s="26">
        <v>459</v>
      </c>
      <c r="Q112" s="26">
        <v>460</v>
      </c>
      <c r="R112" s="26">
        <v>482</v>
      </c>
      <c r="S112" s="26">
        <v>499</v>
      </c>
      <c r="T112" s="26">
        <v>509</v>
      </c>
      <c r="U112" s="5">
        <v>513</v>
      </c>
      <c r="V112" s="6">
        <v>499</v>
      </c>
      <c r="W112" s="6">
        <v>521</v>
      </c>
      <c r="X112" s="12">
        <v>511</v>
      </c>
    </row>
    <row r="113" spans="1:24" ht="12">
      <c r="A113">
        <v>99</v>
      </c>
      <c r="B113" s="1" t="s">
        <v>169</v>
      </c>
      <c r="C113" s="26">
        <v>2287</v>
      </c>
      <c r="D113" s="26">
        <v>2232</v>
      </c>
      <c r="E113" s="26">
        <v>2082</v>
      </c>
      <c r="F113" s="26">
        <v>2002</v>
      </c>
      <c r="G113" s="26">
        <v>1965</v>
      </c>
      <c r="H113" s="26">
        <v>1946</v>
      </c>
      <c r="I113" s="26">
        <v>1983</v>
      </c>
      <c r="J113" s="26">
        <v>1968</v>
      </c>
      <c r="K113" s="26">
        <v>1955</v>
      </c>
      <c r="L113" s="26">
        <v>1959</v>
      </c>
      <c r="M113" s="26">
        <v>1853</v>
      </c>
      <c r="N113" s="26">
        <v>1900</v>
      </c>
      <c r="O113" s="26">
        <v>1926</v>
      </c>
      <c r="P113" s="26">
        <v>1917</v>
      </c>
      <c r="Q113" s="26">
        <v>1891</v>
      </c>
      <c r="R113" s="26">
        <v>1800</v>
      </c>
      <c r="S113" s="26">
        <v>1803</v>
      </c>
      <c r="T113" s="26">
        <v>1793</v>
      </c>
      <c r="U113" s="5">
        <v>1795</v>
      </c>
      <c r="V113" s="6">
        <v>1794</v>
      </c>
      <c r="W113" s="6">
        <v>2193</v>
      </c>
      <c r="X113" s="12">
        <v>1813</v>
      </c>
    </row>
    <row r="114" spans="1:24" ht="12">
      <c r="A114">
        <v>100</v>
      </c>
      <c r="B114" s="1" t="s">
        <v>170</v>
      </c>
      <c r="C114" s="26">
        <v>533</v>
      </c>
      <c r="D114" s="26">
        <v>534</v>
      </c>
      <c r="E114" s="26">
        <v>484</v>
      </c>
      <c r="F114" s="26">
        <v>439</v>
      </c>
      <c r="G114" s="26">
        <v>462</v>
      </c>
      <c r="H114" s="26">
        <v>466</v>
      </c>
      <c r="I114" s="26">
        <v>448</v>
      </c>
      <c r="J114" s="26">
        <v>434</v>
      </c>
      <c r="K114" s="26">
        <v>426</v>
      </c>
      <c r="L114" s="26">
        <v>370</v>
      </c>
      <c r="M114" s="26">
        <v>382</v>
      </c>
      <c r="N114" s="26">
        <v>383</v>
      </c>
      <c r="O114" s="26">
        <v>394</v>
      </c>
      <c r="P114" s="26">
        <v>402</v>
      </c>
      <c r="Q114" s="26">
        <v>442</v>
      </c>
      <c r="R114" s="26">
        <v>464</v>
      </c>
      <c r="S114" s="26">
        <v>457</v>
      </c>
      <c r="T114" s="26">
        <v>454</v>
      </c>
      <c r="U114" s="5">
        <v>478</v>
      </c>
      <c r="V114" s="6">
        <v>461</v>
      </c>
      <c r="W114" s="6">
        <v>475</v>
      </c>
      <c r="X114" s="12">
        <v>489</v>
      </c>
    </row>
    <row r="115" spans="1:24" ht="12">
      <c r="A115">
        <v>101</v>
      </c>
      <c r="B115" s="1" t="s">
        <v>171</v>
      </c>
      <c r="C115" s="26">
        <v>3193</v>
      </c>
      <c r="D115" s="26">
        <v>3171</v>
      </c>
      <c r="E115" s="26">
        <v>3209</v>
      </c>
      <c r="F115" s="26">
        <v>3221</v>
      </c>
      <c r="G115" s="26">
        <v>3328</v>
      </c>
      <c r="H115" s="26">
        <v>3350</v>
      </c>
      <c r="I115" s="26">
        <v>3416</v>
      </c>
      <c r="J115" s="26">
        <v>3392</v>
      </c>
      <c r="K115" s="26">
        <v>3303</v>
      </c>
      <c r="L115" s="26">
        <v>3074</v>
      </c>
      <c r="M115" s="26">
        <v>2986</v>
      </c>
      <c r="N115" s="26">
        <v>2923</v>
      </c>
      <c r="O115" s="26">
        <v>2879</v>
      </c>
      <c r="P115" s="26">
        <v>2845</v>
      </c>
      <c r="Q115" s="26">
        <v>2897</v>
      </c>
      <c r="R115" s="26">
        <v>2954</v>
      </c>
      <c r="S115" s="26">
        <v>3037</v>
      </c>
      <c r="T115" s="26">
        <v>3139</v>
      </c>
      <c r="U115" s="5">
        <v>3200</v>
      </c>
      <c r="V115" s="6">
        <v>3282</v>
      </c>
      <c r="W115" s="6">
        <v>3408</v>
      </c>
      <c r="X115" s="12">
        <v>4758</v>
      </c>
    </row>
    <row r="116" spans="1:24" ht="12">
      <c r="A116">
        <v>102</v>
      </c>
      <c r="B116" s="1" t="s">
        <v>172</v>
      </c>
      <c r="C116" s="26">
        <v>953</v>
      </c>
      <c r="D116" s="26">
        <v>930</v>
      </c>
      <c r="E116" s="26">
        <v>920</v>
      </c>
      <c r="F116" s="26">
        <v>890</v>
      </c>
      <c r="G116" s="26">
        <v>870</v>
      </c>
      <c r="H116" s="26">
        <v>838</v>
      </c>
      <c r="I116" s="26">
        <v>809</v>
      </c>
      <c r="J116" s="26">
        <v>785</v>
      </c>
      <c r="K116" s="26">
        <v>754</v>
      </c>
      <c r="L116" s="26">
        <v>739</v>
      </c>
      <c r="M116" s="26">
        <v>707</v>
      </c>
      <c r="N116" s="26">
        <v>714</v>
      </c>
      <c r="O116" s="26">
        <v>729</v>
      </c>
      <c r="P116" s="26">
        <v>776</v>
      </c>
      <c r="Q116" s="26">
        <v>800</v>
      </c>
      <c r="R116" s="26">
        <v>812</v>
      </c>
      <c r="S116" s="26">
        <v>806</v>
      </c>
      <c r="T116" s="26">
        <v>826</v>
      </c>
      <c r="U116" s="5">
        <v>827</v>
      </c>
      <c r="V116" s="6">
        <v>833</v>
      </c>
      <c r="W116" s="6">
        <v>883</v>
      </c>
      <c r="X116" s="12">
        <v>851</v>
      </c>
    </row>
    <row r="117" spans="1:24" ht="12">
      <c r="A117">
        <v>103</v>
      </c>
      <c r="B117" s="1" t="s">
        <v>173</v>
      </c>
      <c r="C117" s="26">
        <v>642</v>
      </c>
      <c r="D117" s="26">
        <v>645</v>
      </c>
      <c r="E117" s="26">
        <v>649</v>
      </c>
      <c r="F117" s="26">
        <v>611</v>
      </c>
      <c r="G117" s="26">
        <v>675</v>
      </c>
      <c r="H117" s="26">
        <v>668</v>
      </c>
      <c r="I117" s="26">
        <v>683</v>
      </c>
      <c r="J117" s="26">
        <v>730</v>
      </c>
      <c r="K117" s="26">
        <v>718</v>
      </c>
      <c r="L117" s="26">
        <v>694</v>
      </c>
      <c r="M117" s="26">
        <v>968</v>
      </c>
      <c r="N117" s="26">
        <v>949</v>
      </c>
      <c r="O117" s="26">
        <v>921</v>
      </c>
      <c r="P117" s="26">
        <v>671</v>
      </c>
      <c r="Q117" s="26">
        <v>678</v>
      </c>
      <c r="R117" s="26">
        <v>684</v>
      </c>
      <c r="S117" s="26">
        <v>722</v>
      </c>
      <c r="T117" s="26">
        <v>741</v>
      </c>
      <c r="U117" s="5">
        <v>803</v>
      </c>
      <c r="V117" s="6">
        <v>818</v>
      </c>
      <c r="W117" s="6">
        <v>885</v>
      </c>
      <c r="X117" s="12">
        <v>915</v>
      </c>
    </row>
    <row r="118" spans="1:24" ht="12">
      <c r="A118">
        <v>104</v>
      </c>
      <c r="B118" s="1" t="s">
        <v>174</v>
      </c>
      <c r="C118" s="26">
        <v>1002</v>
      </c>
      <c r="D118" s="26">
        <v>951</v>
      </c>
      <c r="E118" s="26">
        <v>883</v>
      </c>
      <c r="F118" s="26">
        <v>842</v>
      </c>
      <c r="G118" s="26">
        <v>833</v>
      </c>
      <c r="H118" s="26">
        <v>805</v>
      </c>
      <c r="I118" s="26">
        <v>831</v>
      </c>
      <c r="J118" s="26">
        <v>815</v>
      </c>
      <c r="K118" s="26">
        <v>840</v>
      </c>
      <c r="L118" s="26">
        <v>786</v>
      </c>
      <c r="M118" s="26">
        <v>757</v>
      </c>
      <c r="N118" s="26">
        <v>764</v>
      </c>
      <c r="O118" s="26">
        <v>785</v>
      </c>
      <c r="P118" s="26">
        <v>1064</v>
      </c>
      <c r="Q118" s="26">
        <v>894</v>
      </c>
      <c r="R118" s="26">
        <v>924</v>
      </c>
      <c r="S118" s="26">
        <v>905</v>
      </c>
      <c r="T118" s="26">
        <v>891</v>
      </c>
      <c r="U118" s="5">
        <v>898</v>
      </c>
      <c r="V118" s="6">
        <v>823</v>
      </c>
      <c r="W118" s="6">
        <v>887</v>
      </c>
      <c r="X118" s="12">
        <v>849</v>
      </c>
    </row>
    <row r="119" spans="1:24" ht="12">
      <c r="A119">
        <v>105</v>
      </c>
      <c r="B119" s="1" t="s">
        <v>175</v>
      </c>
      <c r="C119" s="26">
        <v>602</v>
      </c>
      <c r="D119" s="26">
        <v>592</v>
      </c>
      <c r="E119" s="26">
        <v>571</v>
      </c>
      <c r="F119" s="26">
        <v>537</v>
      </c>
      <c r="G119" s="26">
        <v>515</v>
      </c>
      <c r="H119" s="26">
        <v>539</v>
      </c>
      <c r="I119" s="26">
        <v>534</v>
      </c>
      <c r="J119" s="26">
        <v>499</v>
      </c>
      <c r="K119" s="26">
        <v>458</v>
      </c>
      <c r="L119" s="26">
        <v>458</v>
      </c>
      <c r="M119" s="26">
        <v>428</v>
      </c>
      <c r="N119" s="26">
        <v>438</v>
      </c>
      <c r="O119" s="26">
        <v>489</v>
      </c>
      <c r="P119" s="26">
        <v>528</v>
      </c>
      <c r="Q119" s="26">
        <v>556</v>
      </c>
      <c r="R119" s="26">
        <v>538</v>
      </c>
      <c r="S119" s="26">
        <v>577</v>
      </c>
      <c r="T119" s="26">
        <v>611</v>
      </c>
      <c r="U119" s="5">
        <v>612</v>
      </c>
      <c r="V119" s="6">
        <v>568</v>
      </c>
      <c r="W119" s="6">
        <v>613</v>
      </c>
      <c r="X119" s="12">
        <v>584</v>
      </c>
    </row>
    <row r="120" spans="1:24" ht="12">
      <c r="A120">
        <v>106</v>
      </c>
      <c r="B120" s="1" t="s">
        <v>176</v>
      </c>
      <c r="C120" s="26">
        <v>1019</v>
      </c>
      <c r="D120" s="26">
        <v>1002</v>
      </c>
      <c r="E120" s="26">
        <v>1053</v>
      </c>
      <c r="F120" s="26">
        <v>1019</v>
      </c>
      <c r="G120" s="26">
        <v>1007</v>
      </c>
      <c r="H120" s="26">
        <v>983</v>
      </c>
      <c r="I120" s="26">
        <v>934</v>
      </c>
      <c r="J120" s="26">
        <v>902</v>
      </c>
      <c r="K120" s="26">
        <v>834</v>
      </c>
      <c r="L120" s="26">
        <v>793</v>
      </c>
      <c r="M120" s="26">
        <v>724</v>
      </c>
      <c r="N120" s="26">
        <v>729</v>
      </c>
      <c r="O120" s="26">
        <v>747</v>
      </c>
      <c r="P120" s="26">
        <v>821</v>
      </c>
      <c r="Q120" s="26">
        <v>837</v>
      </c>
      <c r="R120" s="26">
        <v>842</v>
      </c>
      <c r="S120" s="26">
        <v>867</v>
      </c>
      <c r="T120" s="26">
        <v>901</v>
      </c>
      <c r="U120" s="5">
        <v>880</v>
      </c>
      <c r="V120" s="6">
        <v>862</v>
      </c>
      <c r="W120" s="6">
        <v>938</v>
      </c>
      <c r="X120" s="12">
        <v>906</v>
      </c>
    </row>
    <row r="121" spans="1:24" ht="12">
      <c r="A121">
        <v>107</v>
      </c>
      <c r="B121" s="1" t="s">
        <v>177</v>
      </c>
      <c r="C121" s="26">
        <v>1396</v>
      </c>
      <c r="D121" s="26">
        <v>1380</v>
      </c>
      <c r="E121" s="26">
        <v>1303</v>
      </c>
      <c r="F121" s="26">
        <v>1341</v>
      </c>
      <c r="G121" s="26">
        <v>1313</v>
      </c>
      <c r="H121" s="26">
        <v>1364</v>
      </c>
      <c r="I121" s="26">
        <v>1382</v>
      </c>
      <c r="J121" s="26">
        <v>1342</v>
      </c>
      <c r="K121" s="26">
        <v>1251</v>
      </c>
      <c r="L121" s="26">
        <v>1241</v>
      </c>
      <c r="M121" s="26">
        <v>1210</v>
      </c>
      <c r="N121" s="26">
        <v>1212</v>
      </c>
      <c r="O121" s="26">
        <v>1247</v>
      </c>
      <c r="P121" s="26">
        <v>1308</v>
      </c>
      <c r="Q121" s="26">
        <v>1301</v>
      </c>
      <c r="R121" s="26">
        <v>1333</v>
      </c>
      <c r="S121" s="26">
        <v>1354</v>
      </c>
      <c r="T121" s="26">
        <v>1340</v>
      </c>
      <c r="U121" s="5">
        <v>1379</v>
      </c>
      <c r="V121" s="6">
        <v>1347</v>
      </c>
      <c r="W121" s="6">
        <v>1454</v>
      </c>
      <c r="X121" s="12">
        <v>1478</v>
      </c>
    </row>
    <row r="122" spans="1:24" ht="12">
      <c r="A122">
        <v>108</v>
      </c>
      <c r="B122" s="1" t="s">
        <v>178</v>
      </c>
      <c r="C122" s="26">
        <v>1433</v>
      </c>
      <c r="D122" s="26">
        <v>1409</v>
      </c>
      <c r="E122" s="26">
        <v>1364</v>
      </c>
      <c r="F122" s="26">
        <v>1310</v>
      </c>
      <c r="G122" s="26">
        <v>1322</v>
      </c>
      <c r="H122" s="26">
        <v>1301</v>
      </c>
      <c r="I122" s="26">
        <v>1286</v>
      </c>
      <c r="J122" s="26">
        <v>1242</v>
      </c>
      <c r="K122" s="26">
        <v>1237</v>
      </c>
      <c r="L122" s="26">
        <v>1142</v>
      </c>
      <c r="M122" s="26">
        <v>1118</v>
      </c>
      <c r="N122" s="26">
        <v>1174</v>
      </c>
      <c r="O122" s="26">
        <v>1172</v>
      </c>
      <c r="P122" s="26">
        <v>1219</v>
      </c>
      <c r="Q122" s="26">
        <v>1245</v>
      </c>
      <c r="R122" s="26">
        <v>1246</v>
      </c>
      <c r="S122" s="26">
        <v>1305</v>
      </c>
      <c r="T122" s="26">
        <v>1246</v>
      </c>
      <c r="U122" s="5">
        <v>1260</v>
      </c>
      <c r="V122" s="6">
        <v>1296</v>
      </c>
      <c r="W122" s="6">
        <v>1373</v>
      </c>
      <c r="X122" s="12">
        <v>1330</v>
      </c>
    </row>
    <row r="123" spans="1:24" ht="12">
      <c r="A123">
        <v>109</v>
      </c>
      <c r="B123" s="1" t="s">
        <v>179</v>
      </c>
      <c r="C123" s="26">
        <v>1287</v>
      </c>
      <c r="D123" s="26">
        <v>1274</v>
      </c>
      <c r="E123" s="26">
        <v>1202</v>
      </c>
      <c r="F123" s="26">
        <v>1200</v>
      </c>
      <c r="G123" s="26">
        <v>1220</v>
      </c>
      <c r="H123" s="26">
        <v>1236</v>
      </c>
      <c r="I123" s="26">
        <v>1206</v>
      </c>
      <c r="J123" s="26">
        <v>1189</v>
      </c>
      <c r="K123" s="26">
        <v>1152</v>
      </c>
      <c r="L123" s="26">
        <v>1131</v>
      </c>
      <c r="M123" s="26">
        <v>1060</v>
      </c>
      <c r="N123" s="26">
        <v>1045</v>
      </c>
      <c r="O123" s="26">
        <v>1037</v>
      </c>
      <c r="P123" s="26">
        <v>1006</v>
      </c>
      <c r="Q123" s="26">
        <v>954</v>
      </c>
      <c r="R123" s="26">
        <v>973</v>
      </c>
      <c r="S123" s="26">
        <v>902</v>
      </c>
      <c r="T123" s="26">
        <v>941</v>
      </c>
      <c r="U123" s="5">
        <v>985</v>
      </c>
      <c r="V123" s="6">
        <v>997</v>
      </c>
      <c r="W123" s="6">
        <v>1000</v>
      </c>
      <c r="X123" s="12">
        <v>967</v>
      </c>
    </row>
    <row r="124" spans="1:24" ht="12">
      <c r="A124">
        <v>110</v>
      </c>
      <c r="B124" s="1" t="s">
        <v>180</v>
      </c>
      <c r="C124" s="26">
        <v>5262</v>
      </c>
      <c r="D124" s="26">
        <v>5028</v>
      </c>
      <c r="E124" s="26">
        <v>4743</v>
      </c>
      <c r="F124" s="26">
        <v>4704</v>
      </c>
      <c r="G124" s="26">
        <v>4527</v>
      </c>
      <c r="H124" s="26">
        <v>4502</v>
      </c>
      <c r="I124" s="26">
        <v>4446</v>
      </c>
      <c r="J124" s="26">
        <v>4421</v>
      </c>
      <c r="K124" s="26">
        <v>4244</v>
      </c>
      <c r="L124" s="26">
        <v>3723</v>
      </c>
      <c r="M124" s="26">
        <v>3489</v>
      </c>
      <c r="N124" s="26">
        <v>3481</v>
      </c>
      <c r="O124" s="26">
        <v>3466</v>
      </c>
      <c r="P124" s="26">
        <v>3366</v>
      </c>
      <c r="Q124" s="26">
        <v>3339</v>
      </c>
      <c r="R124" s="26">
        <v>3445</v>
      </c>
      <c r="S124" s="26">
        <v>3477</v>
      </c>
      <c r="T124" s="26">
        <v>3500</v>
      </c>
      <c r="U124" s="5">
        <v>3510</v>
      </c>
      <c r="V124" s="6">
        <v>3289</v>
      </c>
      <c r="W124" s="6">
        <v>3613</v>
      </c>
      <c r="X124" s="12">
        <v>3523</v>
      </c>
    </row>
    <row r="125" spans="1:24" ht="12">
      <c r="A125">
        <v>111</v>
      </c>
      <c r="B125" s="1" t="s">
        <v>181</v>
      </c>
      <c r="C125" s="26">
        <v>908</v>
      </c>
      <c r="D125" s="26">
        <v>905</v>
      </c>
      <c r="E125" s="26">
        <v>887</v>
      </c>
      <c r="F125" s="26">
        <v>947</v>
      </c>
      <c r="G125" s="26">
        <v>932</v>
      </c>
      <c r="H125" s="26">
        <v>913</v>
      </c>
      <c r="I125" s="26">
        <v>875</v>
      </c>
      <c r="J125" s="26">
        <v>850</v>
      </c>
      <c r="K125" s="26">
        <v>826</v>
      </c>
      <c r="L125" s="26">
        <v>791</v>
      </c>
      <c r="M125" s="26">
        <v>749</v>
      </c>
      <c r="N125" s="26">
        <v>790</v>
      </c>
      <c r="O125" s="26">
        <v>837</v>
      </c>
      <c r="P125" s="26">
        <v>801</v>
      </c>
      <c r="Q125" s="26">
        <v>841</v>
      </c>
      <c r="R125" s="26">
        <v>838</v>
      </c>
      <c r="S125" s="26">
        <v>893</v>
      </c>
      <c r="T125" s="26">
        <v>961</v>
      </c>
      <c r="U125" s="5">
        <v>1065</v>
      </c>
      <c r="V125" s="6">
        <v>1106</v>
      </c>
      <c r="W125" s="6">
        <v>1167</v>
      </c>
      <c r="X125" s="12">
        <v>1195</v>
      </c>
    </row>
    <row r="126" spans="1:24" ht="12">
      <c r="A126">
        <v>112</v>
      </c>
      <c r="B126" s="1" t="s">
        <v>182</v>
      </c>
      <c r="C126" s="26">
        <v>737</v>
      </c>
      <c r="D126" s="26">
        <v>737</v>
      </c>
      <c r="E126" s="26">
        <v>737</v>
      </c>
      <c r="F126" s="26">
        <v>700</v>
      </c>
      <c r="G126" s="26">
        <v>743</v>
      </c>
      <c r="H126" s="26">
        <v>800</v>
      </c>
      <c r="I126" s="26">
        <v>802</v>
      </c>
      <c r="J126" s="26">
        <v>800</v>
      </c>
      <c r="K126" s="26">
        <v>795</v>
      </c>
      <c r="L126" s="26">
        <v>788</v>
      </c>
      <c r="M126" s="26">
        <v>793</v>
      </c>
      <c r="N126" s="26">
        <v>820</v>
      </c>
      <c r="O126" s="26">
        <v>824</v>
      </c>
      <c r="P126" s="26">
        <v>878</v>
      </c>
      <c r="Q126" s="26">
        <v>894</v>
      </c>
      <c r="R126" s="26">
        <v>857</v>
      </c>
      <c r="S126" s="26">
        <v>814</v>
      </c>
      <c r="T126" s="26">
        <v>822</v>
      </c>
      <c r="U126" s="5">
        <v>803</v>
      </c>
      <c r="V126" s="6">
        <v>772</v>
      </c>
      <c r="W126" s="6">
        <v>888</v>
      </c>
      <c r="X126" s="12">
        <v>900</v>
      </c>
    </row>
    <row r="127" spans="1:24" ht="12">
      <c r="A127">
        <v>113</v>
      </c>
      <c r="B127" s="1" t="s">
        <v>183</v>
      </c>
      <c r="C127" s="26">
        <v>1925</v>
      </c>
      <c r="D127" s="26">
        <v>1902</v>
      </c>
      <c r="E127" s="26">
        <v>1824</v>
      </c>
      <c r="F127" s="26">
        <v>1786</v>
      </c>
      <c r="G127" s="26">
        <v>1830</v>
      </c>
      <c r="H127" s="26">
        <v>1826</v>
      </c>
      <c r="I127" s="26">
        <v>1782</v>
      </c>
      <c r="J127" s="26">
        <v>1749</v>
      </c>
      <c r="K127" s="26">
        <v>1766</v>
      </c>
      <c r="L127" s="26">
        <v>1638</v>
      </c>
      <c r="M127" s="26">
        <v>1604</v>
      </c>
      <c r="N127" s="26">
        <v>1633</v>
      </c>
      <c r="O127" s="26">
        <v>1676</v>
      </c>
      <c r="P127" s="26">
        <v>1674</v>
      </c>
      <c r="Q127" s="26">
        <v>1703</v>
      </c>
      <c r="R127" s="26">
        <v>1809</v>
      </c>
      <c r="S127" s="26">
        <v>1866</v>
      </c>
      <c r="T127" s="26">
        <v>1875</v>
      </c>
      <c r="U127" s="5">
        <v>1891</v>
      </c>
      <c r="V127" s="6">
        <v>1780</v>
      </c>
      <c r="W127" s="6">
        <v>2004</v>
      </c>
      <c r="X127" s="12">
        <v>2018</v>
      </c>
    </row>
    <row r="128" spans="1:24" ht="12">
      <c r="A128">
        <v>114</v>
      </c>
      <c r="B128" s="1" t="s">
        <v>184</v>
      </c>
      <c r="C128" s="26">
        <v>13159</v>
      </c>
      <c r="D128" s="26">
        <v>13206</v>
      </c>
      <c r="E128" s="26">
        <v>13153</v>
      </c>
      <c r="F128" s="26">
        <v>13422</v>
      </c>
      <c r="G128" s="26">
        <v>13677</v>
      </c>
      <c r="H128" s="26">
        <v>13918</v>
      </c>
      <c r="I128" s="26">
        <v>13885</v>
      </c>
      <c r="J128" s="26">
        <v>14121</v>
      </c>
      <c r="K128" s="26">
        <v>14467</v>
      </c>
      <c r="L128" s="26">
        <v>14200</v>
      </c>
      <c r="M128" s="26">
        <v>13958</v>
      </c>
      <c r="N128" s="26">
        <v>14228</v>
      </c>
      <c r="O128" s="26">
        <v>14631</v>
      </c>
      <c r="P128" s="26">
        <v>15063</v>
      </c>
      <c r="Q128" s="26">
        <v>15449</v>
      </c>
      <c r="R128" s="26">
        <v>15925</v>
      </c>
      <c r="S128" s="26">
        <v>16585</v>
      </c>
      <c r="T128" s="26">
        <v>17171</v>
      </c>
      <c r="U128" s="5">
        <v>17838</v>
      </c>
      <c r="V128" s="6">
        <v>17659</v>
      </c>
      <c r="W128" s="6">
        <v>19373</v>
      </c>
      <c r="X128" s="12">
        <v>20334</v>
      </c>
    </row>
    <row r="129" spans="1:24" ht="12">
      <c r="A129">
        <v>115</v>
      </c>
      <c r="B129" s="1" t="s">
        <v>185</v>
      </c>
      <c r="C129" s="26">
        <v>2598</v>
      </c>
      <c r="D129" s="26">
        <v>2599</v>
      </c>
      <c r="E129" s="26">
        <v>2659</v>
      </c>
      <c r="F129" s="26">
        <v>2728</v>
      </c>
      <c r="G129" s="26">
        <v>2865</v>
      </c>
      <c r="H129" s="26">
        <v>2855</v>
      </c>
      <c r="I129" s="26">
        <v>2843</v>
      </c>
      <c r="J129" s="26">
        <v>2795</v>
      </c>
      <c r="K129" s="26">
        <v>2676</v>
      </c>
      <c r="L129" s="26">
        <v>2437</v>
      </c>
      <c r="M129" s="26">
        <v>2222</v>
      </c>
      <c r="N129" s="26">
        <v>2129</v>
      </c>
      <c r="O129" s="26">
        <v>2015</v>
      </c>
      <c r="P129" s="26">
        <v>1958</v>
      </c>
      <c r="Q129" s="26">
        <v>1920</v>
      </c>
      <c r="R129" s="26">
        <v>1924</v>
      </c>
      <c r="S129" s="26">
        <v>1870</v>
      </c>
      <c r="T129" s="26">
        <v>1850</v>
      </c>
      <c r="U129" s="5">
        <v>1819</v>
      </c>
      <c r="V129" s="6">
        <v>1733</v>
      </c>
      <c r="W129" s="6">
        <v>1810</v>
      </c>
      <c r="X129" s="12">
        <v>1837</v>
      </c>
    </row>
    <row r="130" spans="1:24" ht="12">
      <c r="A130">
        <v>116</v>
      </c>
      <c r="B130" s="1" t="s">
        <v>186</v>
      </c>
      <c r="C130" s="26">
        <v>436</v>
      </c>
      <c r="D130" s="26">
        <v>437</v>
      </c>
      <c r="E130" s="26">
        <v>441</v>
      </c>
      <c r="F130" s="26">
        <v>440</v>
      </c>
      <c r="G130" s="26">
        <v>408</v>
      </c>
      <c r="H130" s="26">
        <v>397</v>
      </c>
      <c r="I130" s="26">
        <v>379</v>
      </c>
      <c r="J130" s="26">
        <v>354</v>
      </c>
      <c r="K130" s="26">
        <v>350</v>
      </c>
      <c r="L130" s="26">
        <v>357</v>
      </c>
      <c r="M130" s="26">
        <v>349</v>
      </c>
      <c r="N130" s="26">
        <v>351</v>
      </c>
      <c r="O130" s="26">
        <v>357</v>
      </c>
      <c r="P130" s="26">
        <v>377</v>
      </c>
      <c r="Q130" s="26">
        <v>358</v>
      </c>
      <c r="R130" s="26">
        <v>358</v>
      </c>
      <c r="S130" s="26">
        <v>379</v>
      </c>
      <c r="T130" s="26">
        <v>373</v>
      </c>
      <c r="U130" s="5">
        <v>375</v>
      </c>
      <c r="V130" s="6">
        <v>392</v>
      </c>
      <c r="W130" s="6">
        <v>414</v>
      </c>
      <c r="X130" s="12">
        <v>418</v>
      </c>
    </row>
    <row r="131" spans="1:24" ht="12">
      <c r="A131">
        <v>117</v>
      </c>
      <c r="B131" s="1" t="s">
        <v>103</v>
      </c>
      <c r="C131" s="26">
        <v>536</v>
      </c>
      <c r="D131" s="26">
        <v>508</v>
      </c>
      <c r="E131" s="26">
        <v>469</v>
      </c>
      <c r="F131" s="26">
        <v>473</v>
      </c>
      <c r="G131" s="26">
        <v>442</v>
      </c>
      <c r="H131" s="26">
        <v>448</v>
      </c>
      <c r="I131" s="26">
        <v>452</v>
      </c>
      <c r="J131" s="26">
        <v>436</v>
      </c>
      <c r="K131" s="26">
        <v>407</v>
      </c>
      <c r="L131" s="26">
        <v>405</v>
      </c>
      <c r="M131" s="26">
        <v>388</v>
      </c>
      <c r="N131" s="26">
        <v>396</v>
      </c>
      <c r="O131" s="26">
        <v>409</v>
      </c>
      <c r="P131" s="26">
        <v>436</v>
      </c>
      <c r="Q131" s="26">
        <v>450</v>
      </c>
      <c r="R131" s="26">
        <v>440</v>
      </c>
      <c r="S131" s="26">
        <v>462</v>
      </c>
      <c r="T131" s="26">
        <v>479</v>
      </c>
      <c r="U131" s="5">
        <v>494</v>
      </c>
      <c r="V131" s="6">
        <v>461</v>
      </c>
      <c r="W131" s="6">
        <v>478</v>
      </c>
      <c r="X131" s="12">
        <v>496</v>
      </c>
    </row>
    <row r="132" spans="1:24" ht="12">
      <c r="A132">
        <v>118</v>
      </c>
      <c r="B132" s="1" t="s">
        <v>104</v>
      </c>
      <c r="C132" s="26">
        <v>7618</v>
      </c>
      <c r="D132" s="26">
        <v>7520</v>
      </c>
      <c r="E132" s="26">
        <v>7350</v>
      </c>
      <c r="F132" s="26">
        <v>7288</v>
      </c>
      <c r="G132" s="26">
        <v>5800</v>
      </c>
      <c r="H132" s="26">
        <v>5948</v>
      </c>
      <c r="I132" s="26">
        <v>5939</v>
      </c>
      <c r="J132" s="26">
        <v>5848</v>
      </c>
      <c r="K132" s="26">
        <v>5573</v>
      </c>
      <c r="L132" s="26">
        <v>5300</v>
      </c>
      <c r="M132" s="26">
        <v>5172</v>
      </c>
      <c r="N132" s="26">
        <v>5194</v>
      </c>
      <c r="O132" s="26">
        <v>5071</v>
      </c>
      <c r="P132" s="26">
        <v>5038</v>
      </c>
      <c r="Q132" s="26">
        <v>5109</v>
      </c>
      <c r="R132" s="26">
        <v>5167</v>
      </c>
      <c r="S132" s="26">
        <v>5232</v>
      </c>
      <c r="T132" s="26">
        <v>5298</v>
      </c>
      <c r="U132" s="5">
        <v>5305</v>
      </c>
      <c r="V132" s="6">
        <v>5193</v>
      </c>
      <c r="W132" s="6">
        <v>5391</v>
      </c>
      <c r="X132" s="12">
        <v>5354</v>
      </c>
    </row>
    <row r="133" spans="1:24" ht="12">
      <c r="A133">
        <v>119</v>
      </c>
      <c r="B133" s="1" t="s">
        <v>187</v>
      </c>
      <c r="C133" s="26">
        <v>1403</v>
      </c>
      <c r="D133" s="26">
        <v>1312</v>
      </c>
      <c r="E133" s="26">
        <v>1268</v>
      </c>
      <c r="F133" s="26">
        <v>1185</v>
      </c>
      <c r="G133" s="26">
        <v>1143</v>
      </c>
      <c r="H133" s="26">
        <v>1085</v>
      </c>
      <c r="I133" s="26">
        <v>1058</v>
      </c>
      <c r="J133" s="26">
        <v>1029</v>
      </c>
      <c r="K133" s="26">
        <v>1248</v>
      </c>
      <c r="L133" s="26">
        <v>1208</v>
      </c>
      <c r="M133" s="26">
        <v>1165</v>
      </c>
      <c r="N133" s="26">
        <v>1183</v>
      </c>
      <c r="O133" s="26">
        <v>1168</v>
      </c>
      <c r="P133" s="26">
        <v>1188</v>
      </c>
      <c r="Q133" s="26">
        <v>1205</v>
      </c>
      <c r="R133" s="26">
        <v>1247</v>
      </c>
      <c r="S133" s="26">
        <v>1249</v>
      </c>
      <c r="T133" s="26">
        <v>1310</v>
      </c>
      <c r="U133" s="5">
        <v>1318</v>
      </c>
      <c r="V133" s="6">
        <v>1340</v>
      </c>
      <c r="W133" s="6">
        <v>1315</v>
      </c>
      <c r="X133" s="12">
        <v>1320</v>
      </c>
    </row>
    <row r="134" spans="1:24" ht="12">
      <c r="A134">
        <v>120</v>
      </c>
      <c r="B134" s="1" t="s">
        <v>188</v>
      </c>
      <c r="C134" s="26">
        <v>3932</v>
      </c>
      <c r="D134" s="26">
        <v>3773</v>
      </c>
      <c r="E134" s="26">
        <v>3592</v>
      </c>
      <c r="F134" s="26">
        <v>3506</v>
      </c>
      <c r="G134" s="26">
        <v>3374</v>
      </c>
      <c r="H134" s="26">
        <v>3332</v>
      </c>
      <c r="I134" s="26">
        <v>3329</v>
      </c>
      <c r="J134" s="26">
        <v>3302</v>
      </c>
      <c r="K134" s="26">
        <v>3185</v>
      </c>
      <c r="L134" s="26">
        <v>3094</v>
      </c>
      <c r="M134" s="26">
        <v>3059</v>
      </c>
      <c r="N134" s="26">
        <v>3057</v>
      </c>
      <c r="O134" s="26">
        <v>3148</v>
      </c>
      <c r="P134" s="26">
        <v>3287</v>
      </c>
      <c r="Q134" s="26">
        <v>3363</v>
      </c>
      <c r="R134" s="26">
        <v>3583</v>
      </c>
      <c r="S134" s="26">
        <v>3653</v>
      </c>
      <c r="T134" s="26">
        <v>3729</v>
      </c>
      <c r="U134" s="5">
        <v>3800</v>
      </c>
      <c r="V134" s="6">
        <v>3906</v>
      </c>
      <c r="W134" s="6">
        <v>3925</v>
      </c>
      <c r="X134" s="12">
        <v>3996</v>
      </c>
    </row>
    <row r="135" spans="1:24" ht="12">
      <c r="A135">
        <v>121</v>
      </c>
      <c r="B135" s="1" t="s">
        <v>189</v>
      </c>
      <c r="C135" s="26">
        <v>2253</v>
      </c>
      <c r="D135" s="26">
        <v>2136</v>
      </c>
      <c r="E135" s="26">
        <v>2168</v>
      </c>
      <c r="F135" s="26">
        <v>2201</v>
      </c>
      <c r="G135" s="26">
        <v>2284</v>
      </c>
      <c r="H135" s="26">
        <v>2266</v>
      </c>
      <c r="I135" s="26">
        <v>2325</v>
      </c>
      <c r="J135" s="26">
        <v>2266</v>
      </c>
      <c r="K135" s="26">
        <v>2143</v>
      </c>
      <c r="L135" s="26">
        <v>2085</v>
      </c>
      <c r="M135" s="26">
        <v>2044</v>
      </c>
      <c r="N135" s="26">
        <v>1993</v>
      </c>
      <c r="O135" s="26">
        <v>1952</v>
      </c>
      <c r="P135" s="26">
        <v>1980</v>
      </c>
      <c r="Q135" s="26">
        <v>1958</v>
      </c>
      <c r="R135" s="26">
        <v>1970</v>
      </c>
      <c r="S135" s="26">
        <v>1967</v>
      </c>
      <c r="T135" s="26">
        <v>1914</v>
      </c>
      <c r="U135" s="5">
        <v>1848</v>
      </c>
      <c r="V135" s="6">
        <v>1733</v>
      </c>
      <c r="W135" s="6">
        <v>1692</v>
      </c>
      <c r="X135" s="12">
        <v>1604</v>
      </c>
    </row>
    <row r="136" spans="1:24" ht="12">
      <c r="A136">
        <v>122</v>
      </c>
      <c r="B136" s="1" t="s">
        <v>190</v>
      </c>
      <c r="C136" s="26">
        <v>1784</v>
      </c>
      <c r="D136" s="26">
        <v>1734</v>
      </c>
      <c r="E136" s="26">
        <v>1799</v>
      </c>
      <c r="F136" s="26">
        <v>1852</v>
      </c>
      <c r="G136" s="26">
        <v>1843</v>
      </c>
      <c r="H136" s="26">
        <v>1861</v>
      </c>
      <c r="I136" s="26">
        <v>1830</v>
      </c>
      <c r="J136" s="26">
        <v>1776</v>
      </c>
      <c r="K136" s="26">
        <v>1743</v>
      </c>
      <c r="L136" s="26">
        <v>1692</v>
      </c>
      <c r="M136" s="26">
        <v>1635</v>
      </c>
      <c r="N136" s="26">
        <v>1612</v>
      </c>
      <c r="O136" s="26">
        <v>1593</v>
      </c>
      <c r="P136" s="26">
        <v>1572</v>
      </c>
      <c r="Q136" s="26">
        <v>1578</v>
      </c>
      <c r="R136" s="26">
        <v>1550</v>
      </c>
      <c r="S136" s="26">
        <v>1520</v>
      </c>
      <c r="T136" s="26">
        <v>1507</v>
      </c>
      <c r="U136" s="5">
        <v>1437</v>
      </c>
      <c r="V136" s="6">
        <v>1395</v>
      </c>
      <c r="W136" s="6">
        <v>1431</v>
      </c>
      <c r="X136" s="12">
        <v>1410</v>
      </c>
    </row>
    <row r="137" spans="1:24" ht="12">
      <c r="A137">
        <v>123</v>
      </c>
      <c r="B137" s="1" t="s">
        <v>191</v>
      </c>
      <c r="C137" s="26">
        <v>2094</v>
      </c>
      <c r="D137" s="26">
        <v>2089</v>
      </c>
      <c r="E137" s="26">
        <v>1999</v>
      </c>
      <c r="F137" s="26">
        <v>1969</v>
      </c>
      <c r="G137" s="26">
        <v>1966</v>
      </c>
      <c r="H137" s="26">
        <v>1960</v>
      </c>
      <c r="I137" s="26">
        <v>1893</v>
      </c>
      <c r="J137" s="26">
        <v>1835</v>
      </c>
      <c r="K137" s="26">
        <v>1765</v>
      </c>
      <c r="L137" s="26">
        <v>1653</v>
      </c>
      <c r="M137" s="26">
        <v>1559</v>
      </c>
      <c r="N137" s="26">
        <v>1558</v>
      </c>
      <c r="O137" s="26">
        <v>1606</v>
      </c>
      <c r="P137" s="26">
        <v>1662</v>
      </c>
      <c r="Q137" s="26">
        <v>1740</v>
      </c>
      <c r="R137" s="26">
        <v>1870</v>
      </c>
      <c r="S137" s="26">
        <v>1891</v>
      </c>
      <c r="T137" s="26">
        <v>1922</v>
      </c>
      <c r="U137" s="5">
        <v>1894</v>
      </c>
      <c r="V137" s="6">
        <v>1920</v>
      </c>
      <c r="W137" s="6">
        <v>1985</v>
      </c>
      <c r="X137" s="12">
        <v>2015</v>
      </c>
    </row>
    <row r="138" spans="1:24" ht="12">
      <c r="A138">
        <v>124</v>
      </c>
      <c r="B138" s="1" t="s">
        <v>192</v>
      </c>
      <c r="C138" s="26">
        <v>2456</v>
      </c>
      <c r="D138" s="26">
        <v>2397</v>
      </c>
      <c r="E138" s="26">
        <v>2340</v>
      </c>
      <c r="F138" s="26">
        <v>2335</v>
      </c>
      <c r="G138" s="26">
        <v>2387</v>
      </c>
      <c r="H138" s="26">
        <v>2417</v>
      </c>
      <c r="I138" s="26">
        <v>2414</v>
      </c>
      <c r="J138" s="26">
        <v>2405</v>
      </c>
      <c r="K138" s="26">
        <v>2380</v>
      </c>
      <c r="L138" s="26">
        <v>2302</v>
      </c>
      <c r="M138" s="26">
        <v>2202</v>
      </c>
      <c r="N138" s="26">
        <v>2192</v>
      </c>
      <c r="O138" s="26">
        <v>2138</v>
      </c>
      <c r="P138" s="26">
        <v>2044</v>
      </c>
      <c r="Q138" s="26">
        <v>2003</v>
      </c>
      <c r="R138" s="26">
        <v>2002</v>
      </c>
      <c r="S138" s="26">
        <v>1992</v>
      </c>
      <c r="T138" s="26">
        <v>1956</v>
      </c>
      <c r="U138" s="5">
        <v>1908</v>
      </c>
      <c r="V138" s="6">
        <v>1827</v>
      </c>
      <c r="W138" s="6">
        <v>1903</v>
      </c>
      <c r="X138" s="12">
        <v>1875</v>
      </c>
    </row>
    <row r="139" spans="1:24" ht="12">
      <c r="A139">
        <v>125</v>
      </c>
      <c r="B139" s="1" t="s">
        <v>193</v>
      </c>
      <c r="C139" s="26">
        <v>1126</v>
      </c>
      <c r="D139" s="26">
        <v>1040</v>
      </c>
      <c r="E139" s="26">
        <v>975</v>
      </c>
      <c r="F139" s="26">
        <v>914</v>
      </c>
      <c r="G139" s="26">
        <v>893</v>
      </c>
      <c r="H139" s="26">
        <v>930</v>
      </c>
      <c r="I139" s="26">
        <v>887</v>
      </c>
      <c r="J139" s="26">
        <v>859</v>
      </c>
      <c r="K139" s="26">
        <v>833</v>
      </c>
      <c r="L139" s="26">
        <v>796</v>
      </c>
      <c r="M139" s="26">
        <v>801</v>
      </c>
      <c r="N139" s="26">
        <v>825</v>
      </c>
      <c r="O139" s="26">
        <v>846</v>
      </c>
      <c r="P139" s="26">
        <v>876</v>
      </c>
      <c r="Q139" s="26">
        <v>927</v>
      </c>
      <c r="R139" s="26">
        <v>964</v>
      </c>
      <c r="S139" s="26">
        <v>960</v>
      </c>
      <c r="T139" s="26">
        <v>975</v>
      </c>
      <c r="U139" s="5">
        <v>994</v>
      </c>
      <c r="V139" s="6">
        <v>955</v>
      </c>
      <c r="W139" s="6">
        <v>1031</v>
      </c>
      <c r="X139" s="12">
        <v>1025</v>
      </c>
    </row>
    <row r="140" spans="1:24" ht="12">
      <c r="A140">
        <v>126</v>
      </c>
      <c r="B140" s="1" t="s">
        <v>194</v>
      </c>
      <c r="C140" s="26">
        <v>2819</v>
      </c>
      <c r="D140" s="26">
        <v>2806</v>
      </c>
      <c r="E140" s="26">
        <v>2841</v>
      </c>
      <c r="F140" s="26">
        <v>2984</v>
      </c>
      <c r="G140" s="26">
        <v>3151</v>
      </c>
      <c r="H140" s="26">
        <v>3307</v>
      </c>
      <c r="I140" s="26">
        <v>3366</v>
      </c>
      <c r="J140" s="26">
        <v>3576</v>
      </c>
      <c r="K140" s="26">
        <v>3663</v>
      </c>
      <c r="L140" s="26">
        <v>3759</v>
      </c>
      <c r="M140" s="26">
        <v>3940</v>
      </c>
      <c r="N140" s="26">
        <v>4170</v>
      </c>
      <c r="O140" s="26">
        <v>4475</v>
      </c>
      <c r="P140" s="26">
        <v>4672</v>
      </c>
      <c r="Q140" s="26">
        <v>4937</v>
      </c>
      <c r="R140" s="26">
        <v>5193</v>
      </c>
      <c r="S140" s="26">
        <v>5382</v>
      </c>
      <c r="T140" s="26">
        <v>5536</v>
      </c>
      <c r="U140" s="5">
        <v>5793</v>
      </c>
      <c r="V140" s="6">
        <v>6040</v>
      </c>
      <c r="W140" s="6">
        <v>6598</v>
      </c>
      <c r="X140" s="12">
        <v>6869</v>
      </c>
    </row>
    <row r="141" spans="1:24" ht="12">
      <c r="A141">
        <v>127</v>
      </c>
      <c r="B141" s="1" t="s">
        <v>195</v>
      </c>
      <c r="C141" s="26">
        <v>3545</v>
      </c>
      <c r="D141" s="26">
        <v>3665</v>
      </c>
      <c r="E141" s="26">
        <v>3664</v>
      </c>
      <c r="F141" s="26">
        <v>3755</v>
      </c>
      <c r="G141" s="26">
        <v>3911</v>
      </c>
      <c r="H141" s="26">
        <v>4157</v>
      </c>
      <c r="I141" s="26">
        <v>4225</v>
      </c>
      <c r="J141" s="26">
        <v>4237</v>
      </c>
      <c r="K141" s="26">
        <v>4339</v>
      </c>
      <c r="L141" s="26">
        <v>4317</v>
      </c>
      <c r="M141" s="26">
        <v>4334</v>
      </c>
      <c r="N141" s="26">
        <v>4568</v>
      </c>
      <c r="O141" s="26">
        <v>4649</v>
      </c>
      <c r="P141" s="26">
        <v>4823</v>
      </c>
      <c r="Q141" s="26">
        <v>5060</v>
      </c>
      <c r="R141" s="26">
        <v>5443</v>
      </c>
      <c r="S141" s="26">
        <v>5744</v>
      </c>
      <c r="T141" s="26">
        <v>6134</v>
      </c>
      <c r="U141" s="5">
        <v>6538</v>
      </c>
      <c r="V141" s="6">
        <v>6869</v>
      </c>
      <c r="W141" s="6">
        <v>7461</v>
      </c>
      <c r="X141" s="12">
        <v>7926</v>
      </c>
    </row>
    <row r="142" spans="1:24" ht="12">
      <c r="A142">
        <v>128</v>
      </c>
      <c r="B142" s="1" t="s">
        <v>196</v>
      </c>
      <c r="C142" s="26">
        <v>529</v>
      </c>
      <c r="D142" s="26">
        <v>524</v>
      </c>
      <c r="E142" s="26">
        <v>518</v>
      </c>
      <c r="F142" s="26">
        <v>466</v>
      </c>
      <c r="G142" s="26">
        <v>447</v>
      </c>
      <c r="H142" s="26">
        <v>458</v>
      </c>
      <c r="I142" s="26">
        <v>471</v>
      </c>
      <c r="J142" s="26">
        <v>450</v>
      </c>
      <c r="K142" s="26">
        <v>516</v>
      </c>
      <c r="L142" s="26">
        <v>488</v>
      </c>
      <c r="M142" s="26">
        <v>469</v>
      </c>
      <c r="N142" s="26">
        <v>461</v>
      </c>
      <c r="O142" s="26">
        <v>482</v>
      </c>
      <c r="P142" s="26">
        <v>490</v>
      </c>
      <c r="Q142" s="26">
        <v>508</v>
      </c>
      <c r="R142" s="26">
        <v>557</v>
      </c>
      <c r="S142" s="26">
        <v>453</v>
      </c>
      <c r="T142" s="26">
        <v>450</v>
      </c>
      <c r="U142" s="5">
        <v>463</v>
      </c>
      <c r="V142" s="6">
        <v>441</v>
      </c>
      <c r="W142" s="6">
        <v>426</v>
      </c>
      <c r="X142" s="12">
        <v>442</v>
      </c>
    </row>
    <row r="143" spans="1:24" ht="12">
      <c r="A143">
        <v>129</v>
      </c>
      <c r="B143" s="1" t="s">
        <v>197</v>
      </c>
      <c r="C143" s="26">
        <v>1008</v>
      </c>
      <c r="D143" s="26">
        <v>956</v>
      </c>
      <c r="E143" s="26">
        <v>935</v>
      </c>
      <c r="F143" s="26">
        <v>915</v>
      </c>
      <c r="G143" s="26">
        <v>940</v>
      </c>
      <c r="H143" s="26">
        <v>897</v>
      </c>
      <c r="I143" s="26">
        <v>831</v>
      </c>
      <c r="J143" s="26">
        <v>758</v>
      </c>
      <c r="K143" s="26">
        <v>695</v>
      </c>
      <c r="L143" s="26">
        <v>590</v>
      </c>
      <c r="M143" s="26">
        <v>547</v>
      </c>
      <c r="N143" s="26">
        <v>549</v>
      </c>
      <c r="O143" s="26">
        <v>531</v>
      </c>
      <c r="P143" s="26">
        <v>503</v>
      </c>
      <c r="Q143" s="26">
        <v>519</v>
      </c>
      <c r="R143" s="26">
        <v>527</v>
      </c>
      <c r="S143" s="26">
        <v>483</v>
      </c>
      <c r="T143" s="26">
        <v>481</v>
      </c>
      <c r="U143" s="5">
        <v>491</v>
      </c>
      <c r="V143" s="6">
        <v>457</v>
      </c>
      <c r="W143" s="6">
        <v>714</v>
      </c>
      <c r="X143" s="12">
        <v>467</v>
      </c>
    </row>
    <row r="144" spans="1:24" ht="12">
      <c r="A144">
        <v>130</v>
      </c>
      <c r="B144" s="1" t="s">
        <v>198</v>
      </c>
      <c r="C144" s="26">
        <v>3589</v>
      </c>
      <c r="D144" s="26">
        <v>3573</v>
      </c>
      <c r="E144" s="26">
        <v>3568</v>
      </c>
      <c r="F144" s="26">
        <v>3608</v>
      </c>
      <c r="G144" s="26">
        <v>3646</v>
      </c>
      <c r="H144" s="26">
        <v>3630</v>
      </c>
      <c r="I144" s="26">
        <v>3751</v>
      </c>
      <c r="J144" s="26">
        <v>3737</v>
      </c>
      <c r="K144" s="26">
        <v>3704</v>
      </c>
      <c r="L144" s="26">
        <v>3638</v>
      </c>
      <c r="M144" s="26">
        <v>3616</v>
      </c>
      <c r="N144" s="26">
        <v>3531</v>
      </c>
      <c r="O144" s="26">
        <v>3489</v>
      </c>
      <c r="P144" s="26">
        <v>3422</v>
      </c>
      <c r="Q144" s="26">
        <v>3382</v>
      </c>
      <c r="R144" s="26">
        <v>3367</v>
      </c>
      <c r="S144" s="26">
        <v>3298</v>
      </c>
      <c r="T144" s="26">
        <v>3236</v>
      </c>
      <c r="U144" s="5">
        <v>3137</v>
      </c>
      <c r="V144" s="6">
        <v>2964</v>
      </c>
      <c r="W144" s="6">
        <v>2933</v>
      </c>
      <c r="X144" s="12">
        <v>2739</v>
      </c>
    </row>
    <row r="145" spans="1:24" ht="12">
      <c r="A145">
        <v>131</v>
      </c>
      <c r="B145" s="1" t="s">
        <v>2</v>
      </c>
      <c r="C145" s="26">
        <v>1516</v>
      </c>
      <c r="D145" s="26">
        <v>1536</v>
      </c>
      <c r="E145" s="26">
        <v>1546</v>
      </c>
      <c r="F145" s="26">
        <v>1469</v>
      </c>
      <c r="G145" s="26">
        <v>1476</v>
      </c>
      <c r="H145" s="26">
        <v>1438</v>
      </c>
      <c r="I145" s="26">
        <v>1362</v>
      </c>
      <c r="J145" s="26">
        <v>1351</v>
      </c>
      <c r="K145" s="26">
        <v>1341</v>
      </c>
      <c r="L145" s="26">
        <v>1239</v>
      </c>
      <c r="M145" s="26">
        <v>1221</v>
      </c>
      <c r="N145" s="26">
        <v>1268</v>
      </c>
      <c r="O145" s="26">
        <v>1345</v>
      </c>
      <c r="P145" s="26">
        <v>1367</v>
      </c>
      <c r="Q145" s="26">
        <v>1406</v>
      </c>
      <c r="R145" s="26">
        <v>1459</v>
      </c>
      <c r="S145" s="26">
        <v>1498</v>
      </c>
      <c r="T145" s="26">
        <v>1479</v>
      </c>
      <c r="U145" s="5">
        <v>1527</v>
      </c>
      <c r="V145" s="6">
        <v>1552</v>
      </c>
      <c r="W145" s="6">
        <v>1658</v>
      </c>
      <c r="X145" s="12">
        <v>1781</v>
      </c>
    </row>
    <row r="146" spans="1:24" ht="12">
      <c r="A146">
        <v>132</v>
      </c>
      <c r="B146" s="1" t="s">
        <v>3</v>
      </c>
      <c r="C146" s="26">
        <v>3418</v>
      </c>
      <c r="D146" s="26">
        <v>3373</v>
      </c>
      <c r="E146" s="26">
        <v>3322</v>
      </c>
      <c r="F146" s="26">
        <v>3315</v>
      </c>
      <c r="G146" s="26">
        <v>3306</v>
      </c>
      <c r="H146" s="26">
        <v>3249</v>
      </c>
      <c r="I146" s="26">
        <v>3188</v>
      </c>
      <c r="J146" s="26">
        <v>3239</v>
      </c>
      <c r="K146" s="26">
        <v>3199</v>
      </c>
      <c r="L146" s="26">
        <v>3082</v>
      </c>
      <c r="M146" s="26">
        <v>2997</v>
      </c>
      <c r="N146" s="26">
        <v>2984</v>
      </c>
      <c r="O146" s="26">
        <v>2933</v>
      </c>
      <c r="P146" s="26">
        <v>2896</v>
      </c>
      <c r="Q146" s="26">
        <v>2897</v>
      </c>
      <c r="R146" s="26">
        <v>2904</v>
      </c>
      <c r="S146" s="26">
        <v>2895</v>
      </c>
      <c r="T146" s="26">
        <v>2947</v>
      </c>
      <c r="U146" s="5">
        <v>2892</v>
      </c>
      <c r="V146" s="6">
        <v>2831</v>
      </c>
      <c r="W146" s="6">
        <v>2874</v>
      </c>
      <c r="X146" s="12">
        <v>2860</v>
      </c>
    </row>
    <row r="147" spans="1:24" ht="12">
      <c r="A147">
        <v>133</v>
      </c>
      <c r="B147" s="1" t="s">
        <v>4</v>
      </c>
      <c r="C147" s="26">
        <v>906</v>
      </c>
      <c r="D147" s="26">
        <v>931</v>
      </c>
      <c r="E147" s="26">
        <v>897</v>
      </c>
      <c r="F147" s="26">
        <v>848</v>
      </c>
      <c r="G147" s="26">
        <v>828</v>
      </c>
      <c r="H147" s="26">
        <v>804</v>
      </c>
      <c r="I147" s="26">
        <v>748</v>
      </c>
      <c r="J147" s="26">
        <v>694</v>
      </c>
      <c r="K147" s="26">
        <v>648</v>
      </c>
      <c r="L147" s="26">
        <v>626</v>
      </c>
      <c r="M147" s="26">
        <v>578</v>
      </c>
      <c r="N147" s="26">
        <v>551</v>
      </c>
      <c r="O147" s="26">
        <v>560</v>
      </c>
      <c r="P147" s="26">
        <v>596</v>
      </c>
      <c r="Q147" s="26">
        <v>610</v>
      </c>
      <c r="R147" s="26">
        <v>636</v>
      </c>
      <c r="S147" s="26">
        <v>650</v>
      </c>
      <c r="T147" s="26">
        <v>663</v>
      </c>
      <c r="U147" s="5">
        <v>726</v>
      </c>
      <c r="V147" s="6">
        <v>711</v>
      </c>
      <c r="W147" s="6">
        <v>770</v>
      </c>
      <c r="X147" s="12">
        <v>777</v>
      </c>
    </row>
    <row r="148" spans="1:24" ht="12">
      <c r="A148">
        <v>134</v>
      </c>
      <c r="B148" s="1" t="s">
        <v>5</v>
      </c>
      <c r="C148" s="26">
        <v>3197</v>
      </c>
      <c r="D148" s="26">
        <v>3210</v>
      </c>
      <c r="E148" s="26">
        <v>3166</v>
      </c>
      <c r="F148" s="26">
        <v>3170</v>
      </c>
      <c r="G148" s="26">
        <v>3236</v>
      </c>
      <c r="H148" s="26">
        <v>3327</v>
      </c>
      <c r="I148" s="26">
        <v>3422</v>
      </c>
      <c r="J148" s="26">
        <v>3465</v>
      </c>
      <c r="K148" s="26">
        <v>3303</v>
      </c>
      <c r="L148" s="26">
        <v>3321</v>
      </c>
      <c r="M148" s="26">
        <v>3346</v>
      </c>
      <c r="N148" s="26">
        <v>3333</v>
      </c>
      <c r="O148" s="26">
        <v>3261</v>
      </c>
      <c r="P148" s="26">
        <v>3373</v>
      </c>
      <c r="Q148" s="26">
        <v>3335</v>
      </c>
      <c r="R148" s="26">
        <v>3294</v>
      </c>
      <c r="S148" s="26">
        <v>3169</v>
      </c>
      <c r="T148" s="26">
        <v>3106</v>
      </c>
      <c r="U148" s="5">
        <v>2993</v>
      </c>
      <c r="V148" s="6">
        <v>2752</v>
      </c>
      <c r="W148" s="6">
        <v>2778</v>
      </c>
      <c r="X148" s="12">
        <v>2650</v>
      </c>
    </row>
    <row r="149" spans="1:24" ht="12">
      <c r="A149">
        <v>135</v>
      </c>
      <c r="B149" s="1" t="s">
        <v>6</v>
      </c>
      <c r="C149" s="26">
        <v>1920</v>
      </c>
      <c r="D149" s="26">
        <v>1849</v>
      </c>
      <c r="E149" s="26">
        <v>1906</v>
      </c>
      <c r="F149" s="26">
        <v>1913</v>
      </c>
      <c r="G149" s="26">
        <v>1967</v>
      </c>
      <c r="H149" s="26">
        <v>1943</v>
      </c>
      <c r="I149" s="26">
        <v>2009</v>
      </c>
      <c r="J149" s="26">
        <v>1945</v>
      </c>
      <c r="K149" s="26">
        <v>1876</v>
      </c>
      <c r="L149" s="26">
        <v>1770</v>
      </c>
      <c r="M149" s="26">
        <v>1715</v>
      </c>
      <c r="N149" s="26">
        <v>1694</v>
      </c>
      <c r="O149" s="26">
        <v>1675</v>
      </c>
      <c r="P149" s="26">
        <v>1639</v>
      </c>
      <c r="Q149" s="26">
        <v>1636</v>
      </c>
      <c r="R149" s="26">
        <v>1699</v>
      </c>
      <c r="S149" s="26">
        <v>1640</v>
      </c>
      <c r="T149" s="26">
        <v>1615</v>
      </c>
      <c r="U149" s="5">
        <v>1638</v>
      </c>
      <c r="V149" s="6">
        <v>1642</v>
      </c>
      <c r="W149" s="6">
        <v>1679</v>
      </c>
      <c r="X149" s="12">
        <v>1668</v>
      </c>
    </row>
    <row r="150" spans="1:24" ht="12">
      <c r="A150">
        <v>136</v>
      </c>
      <c r="B150" s="1" t="s">
        <v>7</v>
      </c>
      <c r="C150" s="26">
        <v>3475</v>
      </c>
      <c r="D150" s="26">
        <v>3472</v>
      </c>
      <c r="E150" s="26">
        <v>3508</v>
      </c>
      <c r="F150" s="26">
        <v>3395</v>
      </c>
      <c r="G150" s="26">
        <v>3409</v>
      </c>
      <c r="H150" s="26">
        <v>3565</v>
      </c>
      <c r="I150" s="26">
        <v>3597</v>
      </c>
      <c r="J150" s="26">
        <v>3534</v>
      </c>
      <c r="K150" s="26">
        <v>3521</v>
      </c>
      <c r="L150" s="26">
        <v>3397</v>
      </c>
      <c r="M150" s="26">
        <v>3377</v>
      </c>
      <c r="N150" s="26">
        <v>3472</v>
      </c>
      <c r="O150" s="26">
        <v>3590</v>
      </c>
      <c r="P150" s="26">
        <v>3796</v>
      </c>
      <c r="Q150" s="26">
        <v>3883</v>
      </c>
      <c r="R150" s="26">
        <v>3931</v>
      </c>
      <c r="S150" s="26">
        <v>3879</v>
      </c>
      <c r="T150" s="26">
        <v>3966</v>
      </c>
      <c r="U150" s="5">
        <v>4149</v>
      </c>
      <c r="V150" s="6">
        <v>4194</v>
      </c>
      <c r="W150" s="6">
        <v>4554</v>
      </c>
      <c r="X150" s="12">
        <v>4665</v>
      </c>
    </row>
    <row r="152" spans="2:24" ht="12">
      <c r="B152" s="1" t="s">
        <v>8</v>
      </c>
      <c r="C152" s="26">
        <f aca="true" t="shared" si="1" ref="C152:X152">SUM(C56:C150)</f>
        <v>258558</v>
      </c>
      <c r="D152" s="26">
        <f t="shared" si="1"/>
        <v>255391</v>
      </c>
      <c r="E152" s="26">
        <f t="shared" si="1"/>
        <v>251695</v>
      </c>
      <c r="F152" s="26">
        <f t="shared" si="1"/>
        <v>251407</v>
      </c>
      <c r="G152" s="26">
        <f t="shared" si="1"/>
        <v>252639</v>
      </c>
      <c r="H152" s="26">
        <f t="shared" si="1"/>
        <v>254419</v>
      </c>
      <c r="I152" s="26">
        <f t="shared" si="1"/>
        <v>254016</v>
      </c>
      <c r="J152" s="26">
        <f t="shared" si="1"/>
        <v>250752</v>
      </c>
      <c r="K152" s="26">
        <f t="shared" si="1"/>
        <v>245960</v>
      </c>
      <c r="L152" s="26">
        <f t="shared" si="1"/>
        <v>237673</v>
      </c>
      <c r="M152" s="26">
        <f t="shared" si="1"/>
        <v>232027</v>
      </c>
      <c r="N152" s="26">
        <f t="shared" si="1"/>
        <v>233423</v>
      </c>
      <c r="O152" s="26">
        <f t="shared" si="1"/>
        <v>236378</v>
      </c>
      <c r="P152" s="26">
        <f t="shared" si="1"/>
        <v>239502</v>
      </c>
      <c r="Q152" s="26">
        <f t="shared" si="1"/>
        <v>243651</v>
      </c>
      <c r="R152" s="26">
        <f t="shared" si="1"/>
        <v>249026</v>
      </c>
      <c r="S152" s="26">
        <f t="shared" si="1"/>
        <v>254092</v>
      </c>
      <c r="T152" s="26">
        <f t="shared" si="1"/>
        <v>260235</v>
      </c>
      <c r="U152" s="26">
        <f t="shared" si="1"/>
        <v>262726</v>
      </c>
      <c r="V152" s="26">
        <f t="shared" si="1"/>
        <v>259402</v>
      </c>
      <c r="W152" s="26">
        <f t="shared" si="1"/>
        <v>279266</v>
      </c>
      <c r="X152" s="26">
        <f t="shared" si="1"/>
        <v>285448</v>
      </c>
    </row>
    <row r="155" ht="12">
      <c r="B155" s="1" t="s">
        <v>9</v>
      </c>
    </row>
    <row r="157" spans="2:15" ht="12">
      <c r="B157" s="1" t="s">
        <v>10</v>
      </c>
      <c r="C157" s="26">
        <v>78</v>
      </c>
      <c r="D157" s="26">
        <v>71</v>
      </c>
      <c r="E157" s="26">
        <v>79</v>
      </c>
      <c r="F157" s="26">
        <v>96</v>
      </c>
      <c r="G157" s="26">
        <v>92</v>
      </c>
      <c r="H157" s="26">
        <v>98</v>
      </c>
      <c r="I157" s="26">
        <v>94</v>
      </c>
      <c r="J157" s="26">
        <v>91</v>
      </c>
      <c r="K157" s="14" t="s">
        <v>73</v>
      </c>
      <c r="L157" s="14" t="s">
        <v>73</v>
      </c>
      <c r="M157" s="14" t="s">
        <v>73</v>
      </c>
      <c r="N157" s="14" t="s">
        <v>73</v>
      </c>
      <c r="O157" s="14" t="s">
        <v>73</v>
      </c>
    </row>
    <row r="158" spans="2:24" ht="12">
      <c r="B158" s="1" t="s">
        <v>11</v>
      </c>
      <c r="C158" s="26">
        <v>212</v>
      </c>
      <c r="D158" s="26">
        <v>213</v>
      </c>
      <c r="E158" s="26">
        <v>201</v>
      </c>
      <c r="F158" s="26">
        <v>201</v>
      </c>
      <c r="G158" s="26">
        <v>183</v>
      </c>
      <c r="H158" s="26">
        <v>196</v>
      </c>
      <c r="I158" s="26">
        <v>198</v>
      </c>
      <c r="J158" s="26">
        <v>179</v>
      </c>
      <c r="K158" s="26">
        <v>177</v>
      </c>
      <c r="L158" s="26">
        <v>174</v>
      </c>
      <c r="M158" s="26">
        <v>196</v>
      </c>
      <c r="N158" s="26">
        <v>193</v>
      </c>
      <c r="O158" s="26">
        <v>228</v>
      </c>
      <c r="P158" s="26">
        <v>218</v>
      </c>
      <c r="Q158" s="26">
        <v>228</v>
      </c>
      <c r="R158" s="26">
        <v>225</v>
      </c>
      <c r="S158" s="26">
        <v>228</v>
      </c>
      <c r="T158" s="26">
        <v>222</v>
      </c>
      <c r="U158" s="5">
        <v>232</v>
      </c>
      <c r="V158" s="6">
        <v>244</v>
      </c>
      <c r="W158" s="6">
        <v>246</v>
      </c>
      <c r="X158" s="12">
        <v>229</v>
      </c>
    </row>
    <row r="159" spans="2:15" ht="12">
      <c r="B159" s="1" t="s">
        <v>12</v>
      </c>
      <c r="C159" s="26">
        <v>282</v>
      </c>
      <c r="D159" s="26">
        <v>280</v>
      </c>
      <c r="E159" s="26">
        <v>280</v>
      </c>
      <c r="F159" s="26">
        <v>278</v>
      </c>
      <c r="G159" s="26">
        <v>264</v>
      </c>
      <c r="H159" s="26">
        <v>270</v>
      </c>
      <c r="I159" s="26">
        <v>285</v>
      </c>
      <c r="J159" s="26">
        <v>265</v>
      </c>
      <c r="K159" s="14" t="s">
        <v>73</v>
      </c>
      <c r="L159" s="14" t="s">
        <v>73</v>
      </c>
      <c r="M159" s="14" t="s">
        <v>73</v>
      </c>
      <c r="N159" s="14" t="s">
        <v>73</v>
      </c>
      <c r="O159" s="14" t="s">
        <v>73</v>
      </c>
    </row>
    <row r="160" spans="2:24" ht="12">
      <c r="B160" s="1" t="s">
        <v>13</v>
      </c>
      <c r="C160" s="26">
        <v>310</v>
      </c>
      <c r="D160" s="26">
        <v>298</v>
      </c>
      <c r="E160" s="26">
        <v>274</v>
      </c>
      <c r="F160" s="26">
        <v>293</v>
      </c>
      <c r="G160" s="26">
        <v>300</v>
      </c>
      <c r="H160" s="26">
        <v>283</v>
      </c>
      <c r="I160" s="26">
        <v>285</v>
      </c>
      <c r="J160" s="26">
        <v>301</v>
      </c>
      <c r="K160" s="26">
        <v>280</v>
      </c>
      <c r="L160" s="26">
        <v>266</v>
      </c>
      <c r="M160" s="26">
        <v>251</v>
      </c>
      <c r="N160" s="26">
        <v>247</v>
      </c>
      <c r="O160" s="26">
        <v>247</v>
      </c>
      <c r="P160" s="26">
        <v>248</v>
      </c>
      <c r="Q160" s="26">
        <v>239</v>
      </c>
      <c r="R160" s="26">
        <v>249</v>
      </c>
      <c r="S160" s="26">
        <v>244</v>
      </c>
      <c r="T160" s="26">
        <v>396</v>
      </c>
      <c r="U160" s="5">
        <v>424</v>
      </c>
      <c r="V160" s="6">
        <v>306</v>
      </c>
      <c r="W160" s="32">
        <v>474</v>
      </c>
      <c r="X160" s="12">
        <v>461</v>
      </c>
    </row>
    <row r="161" spans="21:23" ht="12">
      <c r="U161" s="5"/>
      <c r="W161" s="6"/>
    </row>
    <row r="162" spans="2:24" ht="12">
      <c r="B162" s="1" t="s">
        <v>14</v>
      </c>
      <c r="C162" s="26">
        <f aca="true" t="shared" si="2" ref="C162:T162">SUM(C157:C160)</f>
        <v>882</v>
      </c>
      <c r="D162" s="26">
        <f t="shared" si="2"/>
        <v>862</v>
      </c>
      <c r="E162" s="26">
        <f t="shared" si="2"/>
        <v>834</v>
      </c>
      <c r="F162" s="26">
        <f t="shared" si="2"/>
        <v>868</v>
      </c>
      <c r="G162" s="26">
        <f t="shared" si="2"/>
        <v>839</v>
      </c>
      <c r="H162" s="26">
        <f t="shared" si="2"/>
        <v>847</v>
      </c>
      <c r="I162" s="26">
        <f t="shared" si="2"/>
        <v>862</v>
      </c>
      <c r="J162" s="26">
        <f t="shared" si="2"/>
        <v>836</v>
      </c>
      <c r="K162" s="26">
        <f t="shared" si="2"/>
        <v>457</v>
      </c>
      <c r="L162" s="26">
        <f t="shared" si="2"/>
        <v>440</v>
      </c>
      <c r="M162" s="26">
        <f t="shared" si="2"/>
        <v>447</v>
      </c>
      <c r="N162" s="26">
        <f t="shared" si="2"/>
        <v>440</v>
      </c>
      <c r="O162" s="26">
        <f t="shared" si="2"/>
        <v>475</v>
      </c>
      <c r="P162" s="26">
        <f t="shared" si="2"/>
        <v>466</v>
      </c>
      <c r="Q162" s="26">
        <f t="shared" si="2"/>
        <v>467</v>
      </c>
      <c r="R162" s="26">
        <f t="shared" si="2"/>
        <v>474</v>
      </c>
      <c r="S162" s="26">
        <f t="shared" si="2"/>
        <v>472</v>
      </c>
      <c r="T162" s="26">
        <f t="shared" si="2"/>
        <v>618</v>
      </c>
      <c r="U162" s="26">
        <f>SUM(U157:U160)</f>
        <v>656</v>
      </c>
      <c r="V162" s="26">
        <f>SUM(V157:V160)</f>
        <v>550</v>
      </c>
      <c r="W162" s="26">
        <f>SUM(W157:W160)</f>
        <v>720</v>
      </c>
      <c r="X162" s="26">
        <f>SUM(X157:X160)</f>
        <v>690</v>
      </c>
    </row>
    <row r="164" spans="2:24" ht="12">
      <c r="B164" s="1" t="s">
        <v>113</v>
      </c>
      <c r="C164" s="26">
        <f aca="true" t="shared" si="3" ref="C164:T164">C51</f>
        <v>126394</v>
      </c>
      <c r="D164" s="26">
        <f t="shared" si="3"/>
        <v>121203</v>
      </c>
      <c r="E164" s="26">
        <f t="shared" si="3"/>
        <v>118535</v>
      </c>
      <c r="F164" s="26">
        <f t="shared" si="3"/>
        <v>115364</v>
      </c>
      <c r="G164" s="26">
        <f t="shared" si="3"/>
        <v>116478</v>
      </c>
      <c r="H164" s="26">
        <f t="shared" si="3"/>
        <v>117034</v>
      </c>
      <c r="I164" s="26">
        <f t="shared" si="3"/>
        <v>116606</v>
      </c>
      <c r="J164" s="26">
        <f t="shared" si="3"/>
        <v>114743</v>
      </c>
      <c r="K164" s="26">
        <f t="shared" si="3"/>
        <v>110886</v>
      </c>
      <c r="L164" s="26">
        <f t="shared" si="3"/>
        <v>107888</v>
      </c>
      <c r="M164" s="26">
        <f t="shared" si="3"/>
        <v>104962</v>
      </c>
      <c r="N164" s="26">
        <f t="shared" si="3"/>
        <v>106141</v>
      </c>
      <c r="O164" s="26">
        <f t="shared" si="3"/>
        <v>108159</v>
      </c>
      <c r="P164" s="26">
        <f t="shared" si="3"/>
        <v>110572</v>
      </c>
      <c r="Q164" s="26">
        <f t="shared" si="3"/>
        <v>112907</v>
      </c>
      <c r="R164" s="26">
        <f t="shared" si="3"/>
        <v>114445</v>
      </c>
      <c r="S164" s="26">
        <f t="shared" si="3"/>
        <v>117138</v>
      </c>
      <c r="T164" s="26">
        <f t="shared" si="3"/>
        <v>119455</v>
      </c>
      <c r="U164" s="26">
        <f>U51</f>
        <v>121876</v>
      </c>
      <c r="V164" s="26">
        <f>V51</f>
        <v>116555</v>
      </c>
      <c r="W164" s="26">
        <f>W51</f>
        <v>135300</v>
      </c>
      <c r="X164" s="26">
        <f>X51</f>
        <v>131420</v>
      </c>
    </row>
    <row r="166" spans="2:24" ht="12">
      <c r="B166" s="1" t="s">
        <v>15</v>
      </c>
      <c r="C166" s="26">
        <v>385834</v>
      </c>
      <c r="D166" s="26">
        <v>377456</v>
      </c>
      <c r="E166" s="26">
        <v>371064</v>
      </c>
      <c r="F166" s="26">
        <v>367639</v>
      </c>
      <c r="G166" s="26">
        <v>369956</v>
      </c>
      <c r="H166" s="26">
        <v>372300</v>
      </c>
      <c r="I166" s="26">
        <v>371484</v>
      </c>
      <c r="J166" s="26">
        <v>366331</v>
      </c>
      <c r="K166" s="26">
        <v>357303</v>
      </c>
      <c r="L166" s="26">
        <v>346001</v>
      </c>
      <c r="M166" s="26">
        <v>337436</v>
      </c>
      <c r="N166" s="26">
        <v>340004</v>
      </c>
      <c r="O166" s="26">
        <v>345012</v>
      </c>
      <c r="P166" s="26">
        <v>350540</v>
      </c>
      <c r="Q166" s="26">
        <v>357025</v>
      </c>
      <c r="R166" s="26">
        <v>363945</v>
      </c>
      <c r="S166" s="26">
        <v>371702</v>
      </c>
      <c r="T166" s="26">
        <v>380308</v>
      </c>
      <c r="U166" s="5">
        <v>386253</v>
      </c>
      <c r="V166" s="32">
        <v>376507</v>
      </c>
      <c r="W166" s="32">
        <v>415286</v>
      </c>
      <c r="X166" s="12">
        <v>417558</v>
      </c>
    </row>
    <row r="167" spans="2:24" s="27" customFormat="1" ht="12">
      <c r="B167" s="2" t="s">
        <v>16</v>
      </c>
      <c r="D167" s="3">
        <f aca="true" t="shared" si="4" ref="D167:V167">((D166-C166)/C166)</f>
        <v>-0.021714001358097007</v>
      </c>
      <c r="E167" s="3">
        <f t="shared" si="4"/>
        <v>-0.016934424144800984</v>
      </c>
      <c r="F167" s="3">
        <f t="shared" si="4"/>
        <v>-0.009230213655865295</v>
      </c>
      <c r="G167" s="3">
        <f t="shared" si="4"/>
        <v>0.006302378148129007</v>
      </c>
      <c r="H167" s="3">
        <f t="shared" si="4"/>
        <v>0.0063358885921569056</v>
      </c>
      <c r="I167" s="3">
        <f t="shared" si="4"/>
        <v>-0.002191780821917808</v>
      </c>
      <c r="J167" s="3">
        <f t="shared" si="4"/>
        <v>-0.013871391500037687</v>
      </c>
      <c r="K167" s="3">
        <f t="shared" si="4"/>
        <v>-0.02464437899058502</v>
      </c>
      <c r="L167" s="3">
        <f t="shared" si="4"/>
        <v>-0.03163141647285357</v>
      </c>
      <c r="M167" s="3">
        <f t="shared" si="4"/>
        <v>-0.02475426371600082</v>
      </c>
      <c r="N167" s="3">
        <f t="shared" si="4"/>
        <v>0.007610332033333728</v>
      </c>
      <c r="O167" s="3">
        <f t="shared" si="4"/>
        <v>0.0147292384795473</v>
      </c>
      <c r="P167" s="3">
        <f t="shared" si="4"/>
        <v>0.016022631096889384</v>
      </c>
      <c r="Q167" s="3">
        <f t="shared" si="4"/>
        <v>0.018500028527414846</v>
      </c>
      <c r="R167" s="3">
        <f t="shared" si="4"/>
        <v>0.019382396190742945</v>
      </c>
      <c r="S167" s="3">
        <f t="shared" si="4"/>
        <v>0.021313660031048648</v>
      </c>
      <c r="T167" s="3">
        <f t="shared" si="4"/>
        <v>0.023152955862491997</v>
      </c>
      <c r="U167" s="3">
        <f t="shared" si="4"/>
        <v>0.015632066640722784</v>
      </c>
      <c r="V167" s="3">
        <f t="shared" si="4"/>
        <v>-0.025232166481554835</v>
      </c>
      <c r="W167" s="3">
        <f>((W166-V166)/V166)</f>
        <v>0.10299675703240577</v>
      </c>
      <c r="X167" s="3">
        <f>((X166-W166)/W166)</f>
        <v>0.005470928468573465</v>
      </c>
    </row>
    <row r="168" spans="2:24" ht="12">
      <c r="B168" s="1" t="s">
        <v>17</v>
      </c>
      <c r="C168" s="26">
        <f aca="true" t="shared" si="5" ref="C168:X168">AVERAGE(C9:C49,C56:C150,C157:C160)</f>
        <v>2879.3582089552237</v>
      </c>
      <c r="D168" s="26">
        <f t="shared" si="5"/>
        <v>2816.8358208955224</v>
      </c>
      <c r="E168" s="26">
        <f t="shared" si="5"/>
        <v>2769.134328358209</v>
      </c>
      <c r="F168" s="26">
        <f t="shared" si="5"/>
        <v>2764.2030075187968</v>
      </c>
      <c r="G168" s="26">
        <f t="shared" si="5"/>
        <v>2760.865671641791</v>
      </c>
      <c r="H168" s="26">
        <f t="shared" si="5"/>
        <v>2757.777777777778</v>
      </c>
      <c r="I168" s="26">
        <f t="shared" si="5"/>
        <v>2751.733333333333</v>
      </c>
      <c r="J168" s="26">
        <f t="shared" si="5"/>
        <v>2713.562962962963</v>
      </c>
      <c r="K168" s="26">
        <f t="shared" si="5"/>
        <v>2706.840909090909</v>
      </c>
      <c r="L168" s="26">
        <f t="shared" si="5"/>
        <v>2621.219696969697</v>
      </c>
      <c r="M168" s="26">
        <f t="shared" si="5"/>
        <v>2556.3333333333335</v>
      </c>
      <c r="N168" s="26">
        <f t="shared" si="5"/>
        <v>2575.787878787879</v>
      </c>
      <c r="O168" s="26">
        <f t="shared" si="5"/>
        <v>2613.7272727272725</v>
      </c>
      <c r="P168" s="26">
        <f t="shared" si="5"/>
        <v>2635.6390977443607</v>
      </c>
      <c r="Q168" s="26">
        <f t="shared" si="5"/>
        <v>2684.3984962406016</v>
      </c>
      <c r="R168" s="26">
        <f t="shared" si="5"/>
        <v>2736.4285714285716</v>
      </c>
      <c r="S168" s="26">
        <f t="shared" si="5"/>
        <v>2794.751879699248</v>
      </c>
      <c r="T168" s="26">
        <f t="shared" si="5"/>
        <v>2881.121212121212</v>
      </c>
      <c r="U168" s="26">
        <f t="shared" si="5"/>
        <v>2918.621212121212</v>
      </c>
      <c r="V168" s="26">
        <f t="shared" si="5"/>
        <v>2852.3257575757575</v>
      </c>
      <c r="W168" s="26">
        <f t="shared" si="5"/>
        <v>3122.4511278195487</v>
      </c>
      <c r="X168" s="26">
        <f t="shared" si="5"/>
        <v>3139.533834586466</v>
      </c>
    </row>
    <row r="169" spans="2:24" ht="12">
      <c r="B169" s="1" t="s">
        <v>18</v>
      </c>
      <c r="C169" s="26">
        <f aca="true" t="shared" si="6" ref="C169:X169">MIN(C9:C49,C56:C150,C157:C160)</f>
        <v>78</v>
      </c>
      <c r="D169" s="26">
        <f t="shared" si="6"/>
        <v>71</v>
      </c>
      <c r="E169" s="26">
        <f t="shared" si="6"/>
        <v>79</v>
      </c>
      <c r="F169" s="26">
        <f t="shared" si="6"/>
        <v>96</v>
      </c>
      <c r="G169" s="26">
        <f t="shared" si="6"/>
        <v>92</v>
      </c>
      <c r="H169" s="26">
        <f t="shared" si="6"/>
        <v>98</v>
      </c>
      <c r="I169" s="26">
        <f t="shared" si="6"/>
        <v>94</v>
      </c>
      <c r="J169" s="26">
        <f t="shared" si="6"/>
        <v>91</v>
      </c>
      <c r="K169" s="26">
        <f t="shared" si="6"/>
        <v>53</v>
      </c>
      <c r="L169" s="26">
        <f t="shared" si="6"/>
        <v>52</v>
      </c>
      <c r="M169" s="26">
        <f t="shared" si="6"/>
        <v>49</v>
      </c>
      <c r="N169" s="26">
        <f t="shared" si="6"/>
        <v>48</v>
      </c>
      <c r="O169" s="26">
        <f t="shared" si="6"/>
        <v>55</v>
      </c>
      <c r="P169" s="26">
        <f t="shared" si="6"/>
        <v>0</v>
      </c>
      <c r="Q169" s="26">
        <f t="shared" si="6"/>
        <v>0</v>
      </c>
      <c r="R169" s="26">
        <f t="shared" si="6"/>
        <v>0</v>
      </c>
      <c r="S169" s="26">
        <f t="shared" si="6"/>
        <v>0</v>
      </c>
      <c r="T169" s="26">
        <f t="shared" si="6"/>
        <v>55</v>
      </c>
      <c r="U169" s="26">
        <f t="shared" si="6"/>
        <v>55</v>
      </c>
      <c r="V169" s="26">
        <f t="shared" si="6"/>
        <v>47</v>
      </c>
      <c r="W169" s="26">
        <f t="shared" si="6"/>
        <v>61</v>
      </c>
      <c r="X169" s="26">
        <f t="shared" si="6"/>
        <v>60</v>
      </c>
    </row>
    <row r="170" spans="2:24" ht="12">
      <c r="B170" s="1" t="s">
        <v>19</v>
      </c>
      <c r="C170" s="26">
        <f aca="true" t="shared" si="7" ref="C170:X170">MAX(C9:C49,C56:C150,C157:C160)</f>
        <v>54488</v>
      </c>
      <c r="D170" s="26">
        <f t="shared" si="7"/>
        <v>53773</v>
      </c>
      <c r="E170" s="26">
        <f t="shared" si="7"/>
        <v>52805</v>
      </c>
      <c r="F170" s="26">
        <f t="shared" si="7"/>
        <v>53099</v>
      </c>
      <c r="G170" s="26">
        <f t="shared" si="7"/>
        <v>54049</v>
      </c>
      <c r="H170" s="26">
        <f t="shared" si="7"/>
        <v>55131</v>
      </c>
      <c r="I170" s="26">
        <f t="shared" si="7"/>
        <v>55271</v>
      </c>
      <c r="J170" s="26">
        <f t="shared" si="7"/>
        <v>54601</v>
      </c>
      <c r="K170" s="26">
        <f t="shared" si="7"/>
        <v>52872</v>
      </c>
      <c r="L170" s="26">
        <f t="shared" si="7"/>
        <v>50667</v>
      </c>
      <c r="M170" s="26">
        <f t="shared" si="7"/>
        <v>49089</v>
      </c>
      <c r="N170" s="26">
        <f t="shared" si="7"/>
        <v>48629</v>
      </c>
      <c r="O170" s="26">
        <f t="shared" si="7"/>
        <v>49176</v>
      </c>
      <c r="P170" s="26">
        <f t="shared" si="7"/>
        <v>49584</v>
      </c>
      <c r="Q170" s="26">
        <f t="shared" si="7"/>
        <v>50522</v>
      </c>
      <c r="R170" s="26">
        <f t="shared" si="7"/>
        <v>51334</v>
      </c>
      <c r="S170" s="26">
        <f t="shared" si="7"/>
        <v>52463</v>
      </c>
      <c r="T170" s="26">
        <f t="shared" si="7"/>
        <v>53687</v>
      </c>
      <c r="U170" s="26">
        <f t="shared" si="7"/>
        <v>53525</v>
      </c>
      <c r="V170" s="26">
        <f t="shared" si="7"/>
        <v>52079</v>
      </c>
      <c r="W170" s="26">
        <f t="shared" si="7"/>
        <v>57386</v>
      </c>
      <c r="X170" s="26">
        <f t="shared" si="7"/>
        <v>58987</v>
      </c>
    </row>
    <row r="171" spans="2:24" ht="12">
      <c r="B171" s="1" t="s">
        <v>20</v>
      </c>
      <c r="C171" s="26">
        <f aca="true" t="shared" si="8" ref="C171:V171">C170-C169</f>
        <v>54410</v>
      </c>
      <c r="D171" s="26">
        <f t="shared" si="8"/>
        <v>53702</v>
      </c>
      <c r="E171" s="26">
        <f t="shared" si="8"/>
        <v>52726</v>
      </c>
      <c r="F171" s="26">
        <f t="shared" si="8"/>
        <v>53003</v>
      </c>
      <c r="G171" s="26">
        <f t="shared" si="8"/>
        <v>53957</v>
      </c>
      <c r="H171" s="26">
        <f t="shared" si="8"/>
        <v>55033</v>
      </c>
      <c r="I171" s="26">
        <f t="shared" si="8"/>
        <v>55177</v>
      </c>
      <c r="J171" s="26">
        <f t="shared" si="8"/>
        <v>54510</v>
      </c>
      <c r="K171" s="26">
        <f t="shared" si="8"/>
        <v>52819</v>
      </c>
      <c r="L171" s="26">
        <f t="shared" si="8"/>
        <v>50615</v>
      </c>
      <c r="M171" s="26">
        <f t="shared" si="8"/>
        <v>49040</v>
      </c>
      <c r="N171" s="26">
        <f t="shared" si="8"/>
        <v>48581</v>
      </c>
      <c r="O171" s="26">
        <f t="shared" si="8"/>
        <v>49121</v>
      </c>
      <c r="P171" s="26">
        <f t="shared" si="8"/>
        <v>49584</v>
      </c>
      <c r="Q171" s="26">
        <f t="shared" si="8"/>
        <v>50522</v>
      </c>
      <c r="R171" s="26">
        <f t="shared" si="8"/>
        <v>51334</v>
      </c>
      <c r="S171" s="26">
        <f t="shared" si="8"/>
        <v>52463</v>
      </c>
      <c r="T171" s="26">
        <f t="shared" si="8"/>
        <v>53632</v>
      </c>
      <c r="U171" s="26">
        <f t="shared" si="8"/>
        <v>53470</v>
      </c>
      <c r="V171" s="26">
        <f t="shared" si="8"/>
        <v>52032</v>
      </c>
      <c r="W171" s="26">
        <f>W170-W169</f>
        <v>57325</v>
      </c>
      <c r="X171" s="26">
        <f>X170-X169</f>
        <v>58927</v>
      </c>
    </row>
    <row r="175" ht="14.25" customHeight="1"/>
    <row r="176" ht="12">
      <c r="B176" s="24" t="s">
        <v>38</v>
      </c>
    </row>
    <row r="177" spans="2:16" ht="12">
      <c r="B177" s="37" t="s">
        <v>21</v>
      </c>
      <c r="C177" s="29"/>
      <c r="D177" s="29"/>
      <c r="E177" s="29"/>
      <c r="F177" s="29"/>
      <c r="G177" s="29"/>
      <c r="H177" s="29"/>
      <c r="I177" s="29"/>
      <c r="J177" s="29"/>
      <c r="K177" s="29"/>
      <c r="L177" s="29"/>
      <c r="M177" s="29"/>
      <c r="N177" s="29"/>
      <c r="O177" s="29"/>
      <c r="P177" s="29"/>
    </row>
    <row r="178" spans="2:16" ht="12">
      <c r="B178" s="37" t="s">
        <v>22</v>
      </c>
      <c r="C178" s="29"/>
      <c r="D178" s="29"/>
      <c r="E178" s="29"/>
      <c r="F178" s="29"/>
      <c r="G178" s="29"/>
      <c r="H178" s="29"/>
      <c r="I178" s="29"/>
      <c r="J178" s="29"/>
      <c r="K178" s="29"/>
      <c r="L178" s="29"/>
      <c r="M178" s="29"/>
      <c r="N178" s="29"/>
      <c r="O178" s="29"/>
      <c r="P178" s="29"/>
    </row>
    <row r="179" spans="2:16" ht="12">
      <c r="B179" s="37" t="s">
        <v>23</v>
      </c>
      <c r="C179" s="29"/>
      <c r="D179" s="29"/>
      <c r="E179" s="29"/>
      <c r="F179" s="29"/>
      <c r="G179" s="29"/>
      <c r="H179" s="29"/>
      <c r="I179" s="29"/>
      <c r="J179" s="29"/>
      <c r="K179" s="29"/>
      <c r="L179" s="29"/>
      <c r="M179" s="29"/>
      <c r="N179" s="29"/>
      <c r="O179" s="29"/>
      <c r="P179" s="29"/>
    </row>
    <row r="180" spans="2:16" ht="12">
      <c r="B180" s="37" t="s">
        <v>24</v>
      </c>
      <c r="C180" s="29"/>
      <c r="D180" s="29"/>
      <c r="E180" s="29"/>
      <c r="F180" s="29"/>
      <c r="G180" s="29"/>
      <c r="H180" s="29"/>
      <c r="I180" s="29"/>
      <c r="J180" s="29"/>
      <c r="K180" s="29"/>
      <c r="L180" s="29"/>
      <c r="M180" s="29"/>
      <c r="N180" s="29"/>
      <c r="O180" s="29"/>
      <c r="P180" s="29"/>
    </row>
    <row r="181" spans="2:16" ht="12">
      <c r="B181" s="37" t="s">
        <v>25</v>
      </c>
      <c r="C181" s="29"/>
      <c r="D181" s="29"/>
      <c r="E181" s="29"/>
      <c r="F181" s="29"/>
      <c r="G181" s="29"/>
      <c r="H181" s="29"/>
      <c r="I181" s="29"/>
      <c r="J181" s="29"/>
      <c r="K181" s="29"/>
      <c r="L181" s="29"/>
      <c r="M181" s="29"/>
      <c r="N181" s="29"/>
      <c r="O181" s="29"/>
      <c r="P181" s="29"/>
    </row>
    <row r="182" spans="2:16" ht="12">
      <c r="B182" s="37" t="s">
        <v>26</v>
      </c>
      <c r="C182" s="29"/>
      <c r="D182" s="29"/>
      <c r="E182" s="29"/>
      <c r="F182" s="29"/>
      <c r="G182" s="29"/>
      <c r="H182" s="29"/>
      <c r="I182" s="29"/>
      <c r="J182" s="29"/>
      <c r="K182" s="29"/>
      <c r="L182" s="29"/>
      <c r="M182" s="29"/>
      <c r="N182" s="29"/>
      <c r="O182" s="29"/>
      <c r="P182" s="29"/>
    </row>
    <row r="183" spans="2:16" ht="12">
      <c r="B183" s="37" t="s">
        <v>27</v>
      </c>
      <c r="C183" s="29"/>
      <c r="D183" s="29"/>
      <c r="E183" s="29"/>
      <c r="F183" s="29"/>
      <c r="G183" s="29"/>
      <c r="H183" s="29"/>
      <c r="I183" s="29"/>
      <c r="J183" s="29"/>
      <c r="K183" s="29"/>
      <c r="L183" s="29"/>
      <c r="M183" s="29"/>
      <c r="N183" s="29"/>
      <c r="O183" s="29"/>
      <c r="P183" s="29"/>
    </row>
    <row r="184" spans="2:16" ht="12">
      <c r="B184" s="37" t="s">
        <v>28</v>
      </c>
      <c r="C184" s="29"/>
      <c r="D184" s="29"/>
      <c r="E184" s="29"/>
      <c r="F184" s="29"/>
      <c r="G184" s="29"/>
      <c r="H184" s="29"/>
      <c r="I184" s="29"/>
      <c r="J184" s="29"/>
      <c r="K184" s="29"/>
      <c r="L184" s="29"/>
      <c r="M184" s="29"/>
      <c r="N184" s="29"/>
      <c r="O184" s="29"/>
      <c r="P184" s="29"/>
    </row>
    <row r="185" spans="2:16" ht="12">
      <c r="B185" s="37" t="s">
        <v>29</v>
      </c>
      <c r="C185" s="29"/>
      <c r="D185" s="29"/>
      <c r="E185" s="29"/>
      <c r="F185" s="29"/>
      <c r="G185" s="29"/>
      <c r="H185" s="29"/>
      <c r="I185" s="29"/>
      <c r="J185" s="29"/>
      <c r="K185" s="29"/>
      <c r="L185" s="29"/>
      <c r="M185" s="29"/>
      <c r="N185" s="29"/>
      <c r="O185" s="29"/>
      <c r="P185" s="29"/>
    </row>
    <row r="186" spans="2:16" ht="12">
      <c r="B186" s="47" t="s">
        <v>1</v>
      </c>
      <c r="C186" s="47"/>
      <c r="D186" s="47"/>
      <c r="E186" s="47"/>
      <c r="F186" s="47"/>
      <c r="G186" s="47"/>
      <c r="H186" s="47"/>
      <c r="I186" s="47"/>
      <c r="J186" s="47"/>
      <c r="K186" s="47"/>
      <c r="L186" s="47"/>
      <c r="M186" s="47"/>
      <c r="N186" s="47"/>
      <c r="O186" s="47"/>
      <c r="P186" s="47"/>
    </row>
    <row r="187" spans="2:16" ht="12">
      <c r="B187" s="13" t="s">
        <v>37</v>
      </c>
      <c r="C187" s="6"/>
      <c r="D187" s="6"/>
      <c r="E187" s="6"/>
      <c r="F187" s="6"/>
      <c r="G187" s="6"/>
      <c r="H187" s="6"/>
      <c r="I187" s="6"/>
      <c r="J187" s="6"/>
      <c r="K187" s="6"/>
      <c r="L187" s="6"/>
      <c r="M187" s="6"/>
      <c r="N187" s="6"/>
      <c r="O187" s="6"/>
      <c r="P187" s="6"/>
    </row>
    <row r="188" spans="2:24" ht="12">
      <c r="B188" s="20" t="s">
        <v>39</v>
      </c>
      <c r="C188" s="28" t="s">
        <v>40</v>
      </c>
      <c r="D188" s="28"/>
      <c r="E188" s="28"/>
      <c r="F188" s="28"/>
      <c r="G188" s="28"/>
      <c r="H188" s="28"/>
      <c r="I188" s="28"/>
      <c r="X188" s="15"/>
    </row>
    <row r="189" spans="3:24" ht="12">
      <c r="C189" s="29" t="s">
        <v>41</v>
      </c>
      <c r="X189" s="15"/>
    </row>
  </sheetData>
  <mergeCells count="1">
    <mergeCell ref="B186:P18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U183"/>
  <sheetViews>
    <sheetView workbookViewId="0" topLeftCell="A1">
      <selection activeCell="A154" sqref="A154:IV154"/>
    </sheetView>
  </sheetViews>
  <sheetFormatPr defaultColWidth="11.00390625" defaultRowHeight="12.75"/>
  <cols>
    <col min="1" max="1" width="8.875" style="0" customWidth="1"/>
    <col min="2" max="2" width="16.625" style="0" customWidth="1"/>
    <col min="3" max="3" width="9.875" style="10" bestFit="1" customWidth="1"/>
    <col min="4" max="14" width="9.125" style="10" bestFit="1" customWidth="1"/>
    <col min="15" max="21" width="9.875" style="10" bestFit="1" customWidth="1"/>
    <col min="22" max="22" width="10.00390625" style="10" bestFit="1" customWidth="1"/>
    <col min="23" max="23" width="10.50390625" style="10" customWidth="1"/>
    <col min="24" max="24" width="12.875" style="10" customWidth="1"/>
    <col min="25" max="73" width="9.00390625" style="10" customWidth="1"/>
    <col min="74" max="16384" width="8.875" style="0" customWidth="1"/>
  </cols>
  <sheetData>
    <row r="1" ht="12">
      <c r="B1" s="1" t="s">
        <v>50</v>
      </c>
    </row>
    <row r="3" ht="12">
      <c r="B3" s="1" t="s">
        <v>32</v>
      </c>
    </row>
    <row r="4" spans="3:24" ht="12">
      <c r="C4" s="25" t="s">
        <v>52</v>
      </c>
      <c r="D4" s="25" t="s">
        <v>53</v>
      </c>
      <c r="E4" s="25" t="s">
        <v>54</v>
      </c>
      <c r="F4" s="25" t="s">
        <v>55</v>
      </c>
      <c r="G4" s="25" t="s">
        <v>56</v>
      </c>
      <c r="H4" s="25" t="s">
        <v>57</v>
      </c>
      <c r="I4" s="25" t="s">
        <v>58</v>
      </c>
      <c r="J4" s="25" t="s">
        <v>59</v>
      </c>
      <c r="K4" s="25" t="s">
        <v>60</v>
      </c>
      <c r="L4" s="25" t="s">
        <v>61</v>
      </c>
      <c r="M4" s="25" t="s">
        <v>62</v>
      </c>
      <c r="N4" s="25" t="s">
        <v>63</v>
      </c>
      <c r="O4" s="25" t="s">
        <v>64</v>
      </c>
      <c r="P4" s="25" t="s">
        <v>65</v>
      </c>
      <c r="Q4" s="25" t="s">
        <v>66</v>
      </c>
      <c r="R4" s="25" t="s">
        <v>67</v>
      </c>
      <c r="S4" s="25" t="s">
        <v>68</v>
      </c>
      <c r="T4" s="25" t="s">
        <v>69</v>
      </c>
      <c r="U4" s="25" t="s">
        <v>33</v>
      </c>
      <c r="V4" s="25" t="s">
        <v>34</v>
      </c>
      <c r="W4" s="25" t="s">
        <v>35</v>
      </c>
      <c r="X4" s="25" t="s">
        <v>36</v>
      </c>
    </row>
    <row r="7" spans="1:2" ht="12">
      <c r="A7" t="s">
        <v>42</v>
      </c>
      <c r="B7" s="1" t="s">
        <v>70</v>
      </c>
    </row>
    <row r="9" spans="1:24" ht="12">
      <c r="A9">
        <v>1</v>
      </c>
      <c r="B9" s="1" t="s">
        <v>71</v>
      </c>
      <c r="C9" s="10">
        <f>elemeoy!C9+secondeoy!C9</f>
        <v>11068</v>
      </c>
      <c r="D9" s="10">
        <f>elemeoy!D9+secondeoy!D9</f>
        <v>10874</v>
      </c>
      <c r="E9" s="10">
        <f>elemeoy!E9+secondeoy!E9</f>
        <v>10313</v>
      </c>
      <c r="F9" s="10">
        <f>elemeoy!F9+secondeoy!F9</f>
        <v>10353</v>
      </c>
      <c r="G9" s="10">
        <f>elemeoy!G9+secondeoy!G9</f>
        <v>10215</v>
      </c>
      <c r="H9" s="10">
        <f>elemeoy!H9+secondeoy!H9</f>
        <v>10366</v>
      </c>
      <c r="I9" s="10">
        <f>elemeoy!I9+secondeoy!I9</f>
        <v>10162</v>
      </c>
      <c r="J9" s="10">
        <f>elemeoy!J9+secondeoy!J9</f>
        <v>9551</v>
      </c>
      <c r="K9" s="10">
        <f>elemeoy!K9+secondeoy!K9</f>
        <v>9289</v>
      </c>
      <c r="L9" s="10">
        <f>elemeoy!L9+secondeoy!L9</f>
        <v>9330</v>
      </c>
      <c r="M9" s="10">
        <f>elemeoy!M9+secondeoy!M9</f>
        <v>9234</v>
      </c>
      <c r="N9" s="10">
        <f>elemeoy!N9+secondeoy!N9</f>
        <v>9368</v>
      </c>
      <c r="O9" s="10">
        <f>elemeoy!O9+secondeoy!O9</f>
        <v>9530</v>
      </c>
      <c r="P9" s="10">
        <f>elemeoy!P9+secondeoy!P9</f>
        <v>9737</v>
      </c>
      <c r="Q9" s="10">
        <f>elemeoy!Q9+secondeoy!Q9</f>
        <v>9617</v>
      </c>
      <c r="R9" s="10">
        <f>elemeoy!R9+secondeoy!R9</f>
        <v>9647</v>
      </c>
      <c r="S9" s="10">
        <f>elemeoy!S9+secondeoy!S9</f>
        <v>9880</v>
      </c>
      <c r="T9" s="10">
        <f>elemeoy!T9+secondeoy!T9</f>
        <v>10120</v>
      </c>
      <c r="U9" s="10">
        <f>elemeoy!U9+secondeoy!U9</f>
        <v>10440</v>
      </c>
      <c r="V9" s="7">
        <v>10787</v>
      </c>
      <c r="W9" s="4">
        <v>10821</v>
      </c>
      <c r="X9" s="12">
        <v>11093</v>
      </c>
    </row>
    <row r="10" spans="1:22" ht="12">
      <c r="A10">
        <v>2</v>
      </c>
      <c r="B10" s="1" t="s">
        <v>72</v>
      </c>
      <c r="V10" s="7"/>
    </row>
    <row r="11" spans="1:24" ht="12">
      <c r="A11">
        <v>3</v>
      </c>
      <c r="B11" s="1" t="s">
        <v>74</v>
      </c>
      <c r="C11" s="10">
        <f>elemeoy!C11+secondeoy!C11</f>
        <v>3511</v>
      </c>
      <c r="D11" s="10">
        <f>elemeoy!D11+secondeoy!D11</f>
        <v>3334</v>
      </c>
      <c r="E11" s="10">
        <f>elemeoy!E11+secondeoy!E11</f>
        <v>3232</v>
      </c>
      <c r="F11" s="10">
        <f>elemeoy!F11+secondeoy!F11</f>
        <v>3133</v>
      </c>
      <c r="G11" s="10">
        <f>elemeoy!G11+secondeoy!G11</f>
        <v>3017</v>
      </c>
      <c r="H11" s="10">
        <f>elemeoy!H11+secondeoy!H11</f>
        <v>2970</v>
      </c>
      <c r="I11" s="10">
        <f>elemeoy!I11+secondeoy!I11</f>
        <v>2989</v>
      </c>
      <c r="J11" s="10">
        <f>elemeoy!J11+secondeoy!J11</f>
        <v>2931</v>
      </c>
      <c r="K11" s="10">
        <f>elemeoy!K11+secondeoy!K11</f>
        <v>2817</v>
      </c>
      <c r="L11" s="10">
        <f>elemeoy!L11+secondeoy!L11</f>
        <v>2800</v>
      </c>
      <c r="M11" s="10">
        <f>elemeoy!M11+secondeoy!M11</f>
        <v>2692</v>
      </c>
      <c r="N11" s="10">
        <f>elemeoy!N11+secondeoy!N11</f>
        <v>2661</v>
      </c>
      <c r="O11" s="10">
        <f>elemeoy!O11+secondeoy!O11</f>
        <v>2571</v>
      </c>
      <c r="P11" s="10">
        <f>elemeoy!P11+secondeoy!P11</f>
        <v>2527</v>
      </c>
      <c r="Q11" s="10">
        <f>elemeoy!Q11+secondeoy!Q11</f>
        <v>2454</v>
      </c>
      <c r="R11" s="10">
        <f>elemeoy!R11+secondeoy!R11</f>
        <v>2491</v>
      </c>
      <c r="S11" s="10">
        <f>elemeoy!S11+secondeoy!S11</f>
        <v>2488</v>
      </c>
      <c r="T11" s="10">
        <f>elemeoy!T11+secondeoy!T11</f>
        <v>2452</v>
      </c>
      <c r="U11" s="10">
        <f>elemeoy!U11+secondeoy!U11</f>
        <v>2410</v>
      </c>
      <c r="V11" s="7">
        <v>2340</v>
      </c>
      <c r="W11" s="4">
        <v>2306</v>
      </c>
      <c r="X11" s="12">
        <v>2348</v>
      </c>
    </row>
    <row r="12" spans="1:24" ht="12">
      <c r="A12">
        <v>4</v>
      </c>
      <c r="B12" s="1" t="s">
        <v>75</v>
      </c>
      <c r="C12" s="10">
        <f>elemeoy!C12+secondeoy!C12</f>
        <v>1418</v>
      </c>
      <c r="D12" s="10">
        <f>elemeoy!D12+secondeoy!D12</f>
        <v>1419</v>
      </c>
      <c r="E12" s="10">
        <f>elemeoy!E12+secondeoy!E12</f>
        <v>1337</v>
      </c>
      <c r="F12" s="10">
        <f>elemeoy!F12+secondeoy!F12</f>
        <v>1330</v>
      </c>
      <c r="G12" s="10">
        <f>elemeoy!G12+secondeoy!G12</f>
        <v>1342</v>
      </c>
      <c r="H12" s="10">
        <f>elemeoy!H12+secondeoy!H12</f>
        <v>1333</v>
      </c>
      <c r="I12" s="10">
        <f>elemeoy!I12+secondeoy!I12</f>
        <v>1301</v>
      </c>
      <c r="J12" s="10">
        <f>elemeoy!J12+secondeoy!J12</f>
        <v>1285</v>
      </c>
      <c r="K12" s="10">
        <f>elemeoy!K12+secondeoy!K12</f>
        <v>1225</v>
      </c>
      <c r="L12" s="10">
        <f>elemeoy!L12+secondeoy!L12</f>
        <v>1175</v>
      </c>
      <c r="M12" s="10">
        <f>elemeoy!M12+secondeoy!M12</f>
        <v>1133</v>
      </c>
      <c r="N12" s="10">
        <f>elemeoy!N12+secondeoy!N12</f>
        <v>1102</v>
      </c>
      <c r="O12" s="10">
        <f>elemeoy!O12+secondeoy!O12</f>
        <v>1053</v>
      </c>
      <c r="P12" s="10">
        <f>elemeoy!P12+secondeoy!P12</f>
        <v>1055</v>
      </c>
      <c r="Q12" s="10">
        <f>elemeoy!Q12+secondeoy!Q12</f>
        <v>1046</v>
      </c>
      <c r="R12" s="10">
        <f>elemeoy!R12+secondeoy!R12</f>
        <v>1064</v>
      </c>
      <c r="S12" s="10">
        <f>elemeoy!S12+secondeoy!S12</f>
        <v>1045</v>
      </c>
      <c r="T12" s="10">
        <f>elemeoy!T12+secondeoy!T12</f>
        <v>1043</v>
      </c>
      <c r="U12" s="10">
        <f>elemeoy!U12+secondeoy!U12</f>
        <v>1065</v>
      </c>
      <c r="V12" s="7">
        <v>1090</v>
      </c>
      <c r="W12" s="4">
        <v>1105</v>
      </c>
      <c r="X12" s="12">
        <v>1113</v>
      </c>
    </row>
    <row r="13" spans="1:24" ht="12">
      <c r="A13">
        <v>5</v>
      </c>
      <c r="B13" s="1" t="s">
        <v>76</v>
      </c>
      <c r="C13" s="10">
        <f>elemeoy!C13+secondeoy!C13</f>
        <v>5075</v>
      </c>
      <c r="D13" s="10">
        <f>elemeoy!D13+secondeoy!D13</f>
        <v>4982</v>
      </c>
      <c r="E13" s="10">
        <f>elemeoy!E13+secondeoy!E13</f>
        <v>4766</v>
      </c>
      <c r="F13" s="10">
        <f>elemeoy!F13+secondeoy!F13</f>
        <v>4685</v>
      </c>
      <c r="G13" s="10">
        <f>elemeoy!G13+secondeoy!G13</f>
        <v>4607</v>
      </c>
      <c r="H13" s="10">
        <f>elemeoy!H13+secondeoy!H13</f>
        <v>4550</v>
      </c>
      <c r="I13" s="10">
        <f>elemeoy!I13+secondeoy!I13</f>
        <v>4541</v>
      </c>
      <c r="J13" s="10">
        <f>elemeoy!J13+secondeoy!J13</f>
        <v>4414</v>
      </c>
      <c r="K13" s="10">
        <f>elemeoy!K13+secondeoy!K13</f>
        <v>4478</v>
      </c>
      <c r="L13" s="10">
        <f>elemeoy!L13+secondeoy!L13</f>
        <v>4324</v>
      </c>
      <c r="M13" s="10">
        <f>elemeoy!M13+secondeoy!M13</f>
        <v>4338</v>
      </c>
      <c r="N13" s="10">
        <f>elemeoy!N13+secondeoy!N13</f>
        <v>4416</v>
      </c>
      <c r="O13" s="10">
        <f>elemeoy!O13+secondeoy!O13</f>
        <v>4467</v>
      </c>
      <c r="P13" s="10">
        <f>elemeoy!P13+secondeoy!P13</f>
        <v>4458</v>
      </c>
      <c r="Q13" s="10">
        <f>elemeoy!Q13+secondeoy!Q13</f>
        <v>4412</v>
      </c>
      <c r="R13" s="10">
        <f>elemeoy!R13+secondeoy!R13</f>
        <v>4392</v>
      </c>
      <c r="S13" s="10">
        <f>elemeoy!S13+secondeoy!S13</f>
        <v>4363</v>
      </c>
      <c r="T13" s="10">
        <f>elemeoy!T13+secondeoy!T13</f>
        <v>4292</v>
      </c>
      <c r="U13" s="10">
        <f>elemeoy!U13+secondeoy!U13</f>
        <v>4281</v>
      </c>
      <c r="V13" s="7">
        <v>4313</v>
      </c>
      <c r="W13" s="4">
        <v>4273</v>
      </c>
      <c r="X13" s="12">
        <v>4258</v>
      </c>
    </row>
    <row r="14" spans="1:24" ht="12">
      <c r="A14">
        <v>6</v>
      </c>
      <c r="B14" s="1" t="s">
        <v>77</v>
      </c>
      <c r="C14" s="10">
        <f>elemeoy!C14+secondeoy!C14</f>
        <v>25095</v>
      </c>
      <c r="D14" s="10">
        <f>elemeoy!D14+secondeoy!D14</f>
        <v>24595</v>
      </c>
      <c r="E14" s="10">
        <f>elemeoy!E14+secondeoy!E14</f>
        <v>24318</v>
      </c>
      <c r="F14" s="10">
        <f>elemeoy!F14+secondeoy!F14</f>
        <v>24086</v>
      </c>
      <c r="G14" s="10">
        <f>elemeoy!G14+secondeoy!G14</f>
        <v>24299</v>
      </c>
      <c r="H14" s="10">
        <f>elemeoy!H14+secondeoy!H14</f>
        <v>24574</v>
      </c>
      <c r="I14" s="10">
        <f>elemeoy!I14+secondeoy!I14</f>
        <v>25152</v>
      </c>
      <c r="J14" s="10">
        <f>elemeoy!J14+secondeoy!J14</f>
        <v>26172</v>
      </c>
      <c r="K14" s="10">
        <f>elemeoy!K14+secondeoy!K14</f>
        <v>26739</v>
      </c>
      <c r="L14" s="10">
        <f>elemeoy!L14+secondeoy!L14</f>
        <v>27227</v>
      </c>
      <c r="M14" s="10">
        <f>elemeoy!M14+secondeoy!M14</f>
        <v>28013</v>
      </c>
      <c r="N14" s="10">
        <f>elemeoy!N14+secondeoy!N14</f>
        <v>29042</v>
      </c>
      <c r="O14" s="10">
        <f>elemeoy!O14+secondeoy!O14</f>
        <v>30051</v>
      </c>
      <c r="P14" s="10">
        <f>elemeoy!P14+secondeoy!P14</f>
        <v>31386</v>
      </c>
      <c r="Q14" s="10">
        <f>elemeoy!Q14+secondeoy!Q14</f>
        <v>32582</v>
      </c>
      <c r="R14" s="10">
        <f>elemeoy!R14+secondeoy!R14</f>
        <v>33600</v>
      </c>
      <c r="S14" s="10">
        <f>elemeoy!S14+secondeoy!S14</f>
        <v>34468</v>
      </c>
      <c r="T14" s="10">
        <f>elemeoy!T14+secondeoy!T14</f>
        <v>35077</v>
      </c>
      <c r="U14" s="10">
        <f>elemeoy!U14+secondeoy!U14</f>
        <v>35811</v>
      </c>
      <c r="V14" s="7">
        <v>36212</v>
      </c>
      <c r="W14" s="4">
        <v>36884</v>
      </c>
      <c r="X14" s="12">
        <v>37538</v>
      </c>
    </row>
    <row r="15" spans="1:5" ht="12">
      <c r="A15">
        <v>7</v>
      </c>
      <c r="B15" s="1" t="s">
        <v>78</v>
      </c>
      <c r="C15" s="10">
        <f>elemeoy!C15+secondeoy!C15</f>
        <v>847</v>
      </c>
      <c r="D15" s="10">
        <f>elemeoy!D15+secondeoy!D15</f>
        <v>818</v>
      </c>
      <c r="E15" s="10">
        <f>elemeoy!E15+secondeoy!E15</f>
        <v>772</v>
      </c>
    </row>
    <row r="16" spans="1:24" ht="12">
      <c r="A16">
        <v>8</v>
      </c>
      <c r="B16" s="1" t="s">
        <v>79</v>
      </c>
      <c r="C16" s="10">
        <f>elemeoy!C16+secondeoy!C16</f>
        <v>3477</v>
      </c>
      <c r="D16" s="10">
        <f>elemeoy!D16+secondeoy!D16</f>
        <v>3376</v>
      </c>
      <c r="E16" s="10">
        <f>elemeoy!E16+secondeoy!E16</f>
        <v>3248</v>
      </c>
      <c r="F16" s="10">
        <f>elemeoy!F16+secondeoy!F16</f>
        <v>3091</v>
      </c>
      <c r="G16" s="10">
        <f>elemeoy!G16+secondeoy!G16</f>
        <v>2945</v>
      </c>
      <c r="H16" s="10">
        <f>elemeoy!H16+secondeoy!H16</f>
        <v>2859</v>
      </c>
      <c r="I16" s="10">
        <f>elemeoy!I16+secondeoy!I16</f>
        <v>2792</v>
      </c>
      <c r="J16" s="10">
        <f>elemeoy!J16+secondeoy!J16</f>
        <v>2782</v>
      </c>
      <c r="K16" s="10">
        <f>elemeoy!K16+secondeoy!K16</f>
        <v>2716</v>
      </c>
      <c r="L16" s="10">
        <f>elemeoy!L16+secondeoy!L16</f>
        <v>2633</v>
      </c>
      <c r="M16" s="10">
        <f>elemeoy!M16+secondeoy!M16</f>
        <v>2570</v>
      </c>
      <c r="N16" s="10">
        <f>elemeoy!N16+secondeoy!N16</f>
        <v>2562</v>
      </c>
      <c r="O16" s="10">
        <f>elemeoy!O16+secondeoy!O16</f>
        <v>2586</v>
      </c>
      <c r="P16" s="10">
        <f>elemeoy!P16+secondeoy!P16</f>
        <v>2601</v>
      </c>
      <c r="Q16" s="10">
        <f>elemeoy!Q16+secondeoy!Q16</f>
        <v>2517</v>
      </c>
      <c r="R16" s="10">
        <f>elemeoy!R16+secondeoy!R16</f>
        <v>2654</v>
      </c>
      <c r="S16" s="10">
        <f>elemeoy!S16+secondeoy!S16</f>
        <v>2713</v>
      </c>
      <c r="T16" s="10">
        <f>elemeoy!T16+secondeoy!T16</f>
        <v>2724</v>
      </c>
      <c r="U16" s="10">
        <f>elemeoy!U16+secondeoy!U16</f>
        <v>2757</v>
      </c>
      <c r="V16" s="7">
        <v>2687</v>
      </c>
      <c r="W16" s="4">
        <v>2718</v>
      </c>
      <c r="X16" s="12">
        <v>2746</v>
      </c>
    </row>
    <row r="17" spans="1:24" ht="12">
      <c r="A17">
        <v>9</v>
      </c>
      <c r="B17" s="1" t="s">
        <v>80</v>
      </c>
      <c r="C17" s="10">
        <f>elemeoy!C17+secondeoy!C17</f>
        <v>1759</v>
      </c>
      <c r="D17" s="10">
        <f>elemeoy!D17+secondeoy!D17</f>
        <v>1603</v>
      </c>
      <c r="E17" s="10">
        <f>elemeoy!E17+secondeoy!E17</f>
        <v>1503</v>
      </c>
      <c r="F17" s="10">
        <f>elemeoy!F17+secondeoy!F17</f>
        <v>1437</v>
      </c>
      <c r="G17" s="10">
        <f>elemeoy!G17+secondeoy!G17</f>
        <v>1352</v>
      </c>
      <c r="H17" s="10">
        <f>elemeoy!H17+secondeoy!H17</f>
        <v>1297</v>
      </c>
      <c r="I17" s="10">
        <f>elemeoy!I17+secondeoy!I17</f>
        <v>1269</v>
      </c>
      <c r="J17" s="10">
        <f>elemeoy!J17+secondeoy!J17</f>
        <v>1149</v>
      </c>
      <c r="K17" s="10">
        <f>elemeoy!K17+secondeoy!K17</f>
        <v>1095</v>
      </c>
      <c r="L17" s="10">
        <f>elemeoy!L17+secondeoy!L17</f>
        <v>1041</v>
      </c>
      <c r="M17" s="10">
        <f>elemeoy!M17+secondeoy!M17</f>
        <v>1010</v>
      </c>
      <c r="N17" s="10">
        <f>elemeoy!N17+secondeoy!N17</f>
        <v>947</v>
      </c>
      <c r="O17" s="10">
        <f>elemeoy!O17+secondeoy!O17</f>
        <v>965</v>
      </c>
      <c r="P17" s="10">
        <f>elemeoy!P17+secondeoy!P17</f>
        <v>941</v>
      </c>
      <c r="Q17" s="10">
        <f>elemeoy!Q17+secondeoy!Q17</f>
        <v>960</v>
      </c>
      <c r="R17" s="10">
        <f>elemeoy!R17+secondeoy!R17</f>
        <v>952</v>
      </c>
      <c r="S17" s="10">
        <f>elemeoy!S17+secondeoy!S17</f>
        <v>948</v>
      </c>
      <c r="T17" s="10">
        <f>elemeoy!T17+secondeoy!T17</f>
        <v>939</v>
      </c>
      <c r="U17" s="10">
        <f>elemeoy!U17+secondeoy!U17</f>
        <v>934</v>
      </c>
      <c r="V17" s="7">
        <v>926</v>
      </c>
      <c r="W17" s="4">
        <v>927</v>
      </c>
      <c r="X17" s="12">
        <v>944</v>
      </c>
    </row>
    <row r="18" spans="1:24" ht="12">
      <c r="A18">
        <v>10</v>
      </c>
      <c r="B18" s="1" t="s">
        <v>81</v>
      </c>
      <c r="C18" s="10">
        <f>elemeoy!C18+secondeoy!C18</f>
        <v>7763</v>
      </c>
      <c r="D18" s="10">
        <f>elemeoy!D18+secondeoy!D18</f>
        <v>7535</v>
      </c>
      <c r="E18" s="10">
        <f>elemeoy!E18+secondeoy!E18</f>
        <v>7303</v>
      </c>
      <c r="F18" s="10">
        <f>elemeoy!F18+secondeoy!F18</f>
        <v>7341</v>
      </c>
      <c r="G18" s="10">
        <f>elemeoy!G18+secondeoy!G18</f>
        <v>7225</v>
      </c>
      <c r="H18" s="10">
        <f>elemeoy!H18+secondeoy!H18</f>
        <v>7123</v>
      </c>
      <c r="I18" s="10">
        <f>elemeoy!I18+secondeoy!I18</f>
        <v>7106</v>
      </c>
      <c r="J18" s="10">
        <f>elemeoy!J18+secondeoy!J18</f>
        <v>6960</v>
      </c>
      <c r="K18" s="10">
        <f>elemeoy!K18+secondeoy!K18</f>
        <v>6901</v>
      </c>
      <c r="L18" s="10">
        <f>elemeoy!L18+secondeoy!L18</f>
        <v>8074</v>
      </c>
      <c r="M18" s="10">
        <f>elemeoy!M18+secondeoy!M18</f>
        <v>8070</v>
      </c>
      <c r="N18" s="10">
        <f>elemeoy!N18+secondeoy!N18</f>
        <v>8162</v>
      </c>
      <c r="O18" s="10">
        <f>elemeoy!O18+secondeoy!O18</f>
        <v>8227</v>
      </c>
      <c r="P18" s="10">
        <f>elemeoy!P18+secondeoy!P18</f>
        <v>8239</v>
      </c>
      <c r="Q18" s="10">
        <f>elemeoy!Q18+secondeoy!Q18</f>
        <v>8061</v>
      </c>
      <c r="R18" s="10">
        <f>elemeoy!R18+secondeoy!R18</f>
        <v>7954</v>
      </c>
      <c r="S18" s="10">
        <f>elemeoy!S18+secondeoy!S18</f>
        <v>8020</v>
      </c>
      <c r="T18" s="10">
        <f>elemeoy!T18+secondeoy!T18</f>
        <v>7918</v>
      </c>
      <c r="U18" s="10">
        <f>elemeoy!U18+secondeoy!U18</f>
        <v>7747</v>
      </c>
      <c r="V18" s="7">
        <v>7589</v>
      </c>
      <c r="W18" s="4">
        <v>7507</v>
      </c>
      <c r="X18" s="12">
        <v>7551</v>
      </c>
    </row>
    <row r="19" spans="1:2" ht="12">
      <c r="A19">
        <v>11</v>
      </c>
      <c r="B19" s="1" t="s">
        <v>82</v>
      </c>
    </row>
    <row r="20" spans="1:24" ht="12">
      <c r="A20">
        <v>12</v>
      </c>
      <c r="B20" s="1" t="s">
        <v>83</v>
      </c>
      <c r="X20" s="12">
        <v>2628</v>
      </c>
    </row>
    <row r="21" spans="1:24" ht="12">
      <c r="A21">
        <v>13</v>
      </c>
      <c r="B21" s="1" t="s">
        <v>84</v>
      </c>
      <c r="C21" s="10">
        <f>elemeoy!C21+secondeoy!C21</f>
        <v>1146</v>
      </c>
      <c r="D21" s="10">
        <f>elemeoy!D21+secondeoy!D21</f>
        <v>1095</v>
      </c>
      <c r="E21" s="10">
        <f>elemeoy!E21+secondeoy!E21</f>
        <v>1044</v>
      </c>
      <c r="F21" s="10">
        <f>elemeoy!F21+secondeoy!F21</f>
        <v>1019</v>
      </c>
      <c r="G21" s="10">
        <f>elemeoy!G21+secondeoy!G21</f>
        <v>1021</v>
      </c>
      <c r="H21" s="10">
        <f>elemeoy!H21+secondeoy!H21</f>
        <v>1075</v>
      </c>
      <c r="I21" s="10">
        <f>elemeoy!I21+secondeoy!I21</f>
        <v>1098</v>
      </c>
      <c r="J21" s="10">
        <f>elemeoy!J21+secondeoy!J21</f>
        <v>1118</v>
      </c>
      <c r="K21" s="10">
        <f>elemeoy!K21+secondeoy!K21</f>
        <v>1146</v>
      </c>
      <c r="L21" s="10">
        <f>elemeoy!L21+secondeoy!L21</f>
        <v>1173</v>
      </c>
      <c r="M21" s="10">
        <f>elemeoy!M21+secondeoy!M21</f>
        <v>1191</v>
      </c>
      <c r="N21" s="10">
        <f>elemeoy!N21+secondeoy!N21</f>
        <v>1218</v>
      </c>
      <c r="O21" s="10">
        <f>elemeoy!O21+secondeoy!O21</f>
        <v>1210</v>
      </c>
      <c r="P21" s="10">
        <f>elemeoy!P21+secondeoy!P21</f>
        <v>1275</v>
      </c>
      <c r="Q21" s="10">
        <f>elemeoy!Q21+secondeoy!Q21</f>
        <v>1344</v>
      </c>
      <c r="R21" s="10">
        <f>elemeoy!R21+secondeoy!R21</f>
        <v>1343</v>
      </c>
      <c r="S21" s="10">
        <f>elemeoy!S21+secondeoy!S21</f>
        <v>1467</v>
      </c>
      <c r="T21" s="10">
        <f>elemeoy!T21+secondeoy!T21</f>
        <v>1447</v>
      </c>
      <c r="U21" s="10">
        <f>elemeoy!U21+secondeoy!U21</f>
        <v>1451</v>
      </c>
      <c r="V21" s="7">
        <v>1567</v>
      </c>
      <c r="W21" s="4">
        <v>1682</v>
      </c>
      <c r="X21" s="12">
        <v>1706</v>
      </c>
    </row>
    <row r="22" spans="1:24" ht="12">
      <c r="A22">
        <v>14</v>
      </c>
      <c r="B22" s="1" t="s">
        <v>85</v>
      </c>
      <c r="C22" s="10">
        <f>elemeoy!C22+secondeoy!C22</f>
        <v>1797</v>
      </c>
      <c r="D22" s="10">
        <f>elemeoy!D22+secondeoy!D22</f>
        <v>1755</v>
      </c>
      <c r="E22" s="10">
        <f>elemeoy!E22+secondeoy!E22</f>
        <v>1764</v>
      </c>
      <c r="F22" s="10">
        <f>elemeoy!F22+secondeoy!F22</f>
        <v>1901</v>
      </c>
      <c r="G22" s="10">
        <f>elemeoy!G22+secondeoy!G22</f>
        <v>1901</v>
      </c>
      <c r="H22" s="10">
        <f>elemeoy!H22+secondeoy!H22</f>
        <v>1955</v>
      </c>
      <c r="I22" s="10">
        <f>elemeoy!I22+secondeoy!I22</f>
        <v>1929</v>
      </c>
      <c r="J22" s="10">
        <f>elemeoy!J22+secondeoy!J22</f>
        <v>1837</v>
      </c>
      <c r="K22" s="10">
        <f>elemeoy!K22+secondeoy!K22</f>
        <v>1852</v>
      </c>
      <c r="L22" s="10">
        <f>elemeoy!L22+secondeoy!L22</f>
        <v>1868</v>
      </c>
      <c r="M22" s="10">
        <f>elemeoy!M22+secondeoy!M22</f>
        <v>1864</v>
      </c>
      <c r="N22" s="10">
        <f>elemeoy!N22+secondeoy!N22</f>
        <v>1847</v>
      </c>
      <c r="O22" s="10">
        <f>elemeoy!O22+secondeoy!O22</f>
        <v>1846</v>
      </c>
      <c r="P22" s="10">
        <f>elemeoy!P22+secondeoy!P22</f>
        <v>1836</v>
      </c>
      <c r="Q22" s="10">
        <f>elemeoy!Q22+secondeoy!Q22</f>
        <v>1747</v>
      </c>
      <c r="R22" s="10">
        <f>elemeoy!R22+secondeoy!R22</f>
        <v>1730</v>
      </c>
      <c r="S22" s="10">
        <f>elemeoy!S22+secondeoy!S22</f>
        <v>1785</v>
      </c>
      <c r="T22" s="10">
        <f>elemeoy!T22+secondeoy!T22</f>
        <v>1749</v>
      </c>
      <c r="U22" s="10">
        <f>elemeoy!U22+secondeoy!U22</f>
        <v>1667</v>
      </c>
      <c r="V22" s="7">
        <v>1628</v>
      </c>
      <c r="W22" s="4">
        <v>1474</v>
      </c>
      <c r="X22" s="12">
        <v>1428</v>
      </c>
    </row>
    <row r="23" spans="1:24" ht="12">
      <c r="A23">
        <v>15</v>
      </c>
      <c r="B23" s="1" t="s">
        <v>86</v>
      </c>
      <c r="C23" s="10">
        <f>elemeoy!C23+secondeoy!C23</f>
        <v>2207</v>
      </c>
      <c r="D23" s="10">
        <f>elemeoy!D23+secondeoy!D23</f>
        <v>2172</v>
      </c>
      <c r="E23" s="10">
        <f>elemeoy!E23+secondeoy!E23</f>
        <v>2081</v>
      </c>
      <c r="F23" s="10">
        <f>elemeoy!F23+secondeoy!F23</f>
        <v>2067</v>
      </c>
      <c r="G23" s="10">
        <f>elemeoy!G23+secondeoy!G23</f>
        <v>2075</v>
      </c>
      <c r="H23" s="10">
        <f>elemeoy!H23+secondeoy!H23</f>
        <v>2178</v>
      </c>
      <c r="I23" s="10">
        <f>elemeoy!I23+secondeoy!I23</f>
        <v>2200</v>
      </c>
      <c r="J23" s="10">
        <f>elemeoy!J23+secondeoy!J23</f>
        <v>2147</v>
      </c>
      <c r="K23" s="10">
        <f>elemeoy!K23+secondeoy!K23</f>
        <v>2162</v>
      </c>
      <c r="L23" s="10">
        <f>elemeoy!L23+secondeoy!L23</f>
        <v>2168</v>
      </c>
      <c r="M23" s="10">
        <f>elemeoy!M23+secondeoy!M23</f>
        <v>2162</v>
      </c>
      <c r="N23" s="10">
        <f>elemeoy!N23+secondeoy!N23</f>
        <v>2048</v>
      </c>
      <c r="O23" s="10">
        <f>elemeoy!O23+secondeoy!O23</f>
        <v>2006</v>
      </c>
      <c r="P23" s="10">
        <f>elemeoy!P23+secondeoy!P23</f>
        <v>2004</v>
      </c>
      <c r="Q23" s="10">
        <f>elemeoy!Q23+secondeoy!Q23</f>
        <v>2009</v>
      </c>
      <c r="R23" s="10">
        <f>elemeoy!R23+secondeoy!R23</f>
        <v>2085</v>
      </c>
      <c r="S23" s="10">
        <f>elemeoy!S23+secondeoy!S23</f>
        <v>2134</v>
      </c>
      <c r="T23" s="10">
        <f>elemeoy!T23+secondeoy!T23</f>
        <v>2076</v>
      </c>
      <c r="U23" s="10">
        <f>elemeoy!U23+secondeoy!U23</f>
        <v>2113</v>
      </c>
      <c r="V23" s="7">
        <v>2088</v>
      </c>
      <c r="W23" s="4">
        <v>2028</v>
      </c>
      <c r="X23" s="12">
        <v>2147</v>
      </c>
    </row>
    <row r="24" spans="1:24" ht="12">
      <c r="A24">
        <v>16</v>
      </c>
      <c r="B24" s="1" t="s">
        <v>87</v>
      </c>
      <c r="C24" s="10">
        <f>elemeoy!C24+secondeoy!C24</f>
        <v>1367</v>
      </c>
      <c r="D24" s="10">
        <f>elemeoy!D24+secondeoy!D24</f>
        <v>1374</v>
      </c>
      <c r="E24" s="10">
        <f>elemeoy!E24+secondeoy!E24</f>
        <v>1310</v>
      </c>
      <c r="F24" s="10">
        <f>elemeoy!F24+secondeoy!F24</f>
        <v>1329</v>
      </c>
      <c r="G24" s="10">
        <f>elemeoy!G24+secondeoy!G24</f>
        <v>1316</v>
      </c>
      <c r="H24" s="10">
        <f>elemeoy!H24+secondeoy!H24</f>
        <v>1271</v>
      </c>
      <c r="I24" s="10">
        <f>elemeoy!I24+secondeoy!I24</f>
        <v>1227</v>
      </c>
      <c r="J24" s="10">
        <f>elemeoy!J24+secondeoy!J24</f>
        <v>1201</v>
      </c>
      <c r="K24" s="10">
        <f>elemeoy!K24+secondeoy!K24</f>
        <v>1224</v>
      </c>
      <c r="L24" s="10">
        <f>elemeoy!L24+secondeoy!L24</f>
        <v>1235</v>
      </c>
      <c r="M24" s="10">
        <f>elemeoy!M24+secondeoy!M24</f>
        <v>1176</v>
      </c>
      <c r="N24" s="10">
        <f>elemeoy!N24+secondeoy!N24</f>
        <v>1173</v>
      </c>
      <c r="O24" s="10">
        <f>elemeoy!O24+secondeoy!O24</f>
        <v>1133</v>
      </c>
      <c r="P24" s="10">
        <f>elemeoy!P24+secondeoy!P24</f>
        <v>1157</v>
      </c>
      <c r="Q24" s="10">
        <f>elemeoy!Q24+secondeoy!Q24</f>
        <v>1176</v>
      </c>
      <c r="R24" s="10">
        <f>elemeoy!R24+secondeoy!R24</f>
        <v>1207</v>
      </c>
      <c r="S24" s="10">
        <f>elemeoy!S24+secondeoy!S24</f>
        <v>1197</v>
      </c>
      <c r="T24" s="10">
        <f>elemeoy!T24+secondeoy!T24</f>
        <v>1240</v>
      </c>
      <c r="U24" s="10">
        <f>elemeoy!U24+secondeoy!U24</f>
        <v>1266</v>
      </c>
      <c r="V24" s="7">
        <v>1273</v>
      </c>
      <c r="W24" s="4">
        <v>1310</v>
      </c>
      <c r="X24" s="12">
        <v>1299</v>
      </c>
    </row>
    <row r="25" spans="1:24" ht="12">
      <c r="A25">
        <v>17</v>
      </c>
      <c r="B25" s="1" t="s">
        <v>88</v>
      </c>
      <c r="C25" s="10">
        <f>elemeoy!C25+secondeoy!C25</f>
        <v>24474</v>
      </c>
      <c r="D25" s="10">
        <f>elemeoy!D25+secondeoy!D25</f>
        <v>23407</v>
      </c>
      <c r="E25" s="10">
        <f>elemeoy!E25+secondeoy!E25</f>
        <v>22048</v>
      </c>
      <c r="F25" s="10">
        <f>elemeoy!F25+secondeoy!F25</f>
        <v>20778</v>
      </c>
      <c r="G25" s="10">
        <f>elemeoy!G25+secondeoy!G25</f>
        <v>20146</v>
      </c>
      <c r="H25" s="10">
        <f>elemeoy!H25+secondeoy!H25</f>
        <v>19833</v>
      </c>
      <c r="I25" s="10">
        <f>elemeoy!I25+secondeoy!I25</f>
        <v>19764</v>
      </c>
      <c r="J25" s="10">
        <f>elemeoy!J25+secondeoy!J25</f>
        <v>20048</v>
      </c>
      <c r="K25" s="10">
        <f>elemeoy!K25+secondeoy!K25</f>
        <v>20353</v>
      </c>
      <c r="L25" s="10">
        <f>elemeoy!L25+secondeoy!L25</f>
        <v>20491</v>
      </c>
      <c r="M25" s="10">
        <f>elemeoy!M25+secondeoy!M25</f>
        <v>20628</v>
      </c>
      <c r="N25" s="10">
        <f>elemeoy!N25+secondeoy!N25</f>
        <v>21182</v>
      </c>
      <c r="O25" s="10">
        <f>elemeoy!O25+secondeoy!O25</f>
        <v>21810</v>
      </c>
      <c r="P25" s="10">
        <f>elemeoy!P25+secondeoy!P25</f>
        <v>22553</v>
      </c>
      <c r="Q25" s="10">
        <f>elemeoy!Q25+secondeoy!Q25</f>
        <v>22663</v>
      </c>
      <c r="R25" s="10">
        <f>elemeoy!R25+secondeoy!R25</f>
        <v>23097</v>
      </c>
      <c r="S25" s="10">
        <f>elemeoy!S25+secondeoy!S25</f>
        <v>23403</v>
      </c>
      <c r="T25" s="10">
        <f>elemeoy!T25+secondeoy!T25</f>
        <v>23450</v>
      </c>
      <c r="U25" s="10">
        <f>elemeoy!U25+secondeoy!U25</f>
        <v>23078</v>
      </c>
      <c r="V25" s="7">
        <v>23121</v>
      </c>
      <c r="W25" s="4">
        <v>23176</v>
      </c>
      <c r="X25" s="12">
        <v>23219</v>
      </c>
    </row>
    <row r="26" spans="1:24" ht="12">
      <c r="A26">
        <v>18</v>
      </c>
      <c r="B26" s="1" t="s">
        <v>89</v>
      </c>
      <c r="C26" s="10">
        <f>elemeoy!C26+secondeoy!C26</f>
        <v>2415</v>
      </c>
      <c r="D26" s="10">
        <f>elemeoy!D26+secondeoy!D26</f>
        <v>2426</v>
      </c>
      <c r="E26" s="10">
        <f>elemeoy!E26+secondeoy!E26</f>
        <v>2346</v>
      </c>
      <c r="F26" s="10">
        <f>elemeoy!F26+secondeoy!F26</f>
        <v>2344</v>
      </c>
      <c r="G26" s="10">
        <f>elemeoy!G26+secondeoy!G26</f>
        <v>2763</v>
      </c>
      <c r="H26" s="10">
        <f>elemeoy!H26+secondeoy!H26</f>
        <v>2755</v>
      </c>
      <c r="I26" s="10">
        <f>elemeoy!I26+secondeoy!I26</f>
        <v>2811</v>
      </c>
      <c r="J26" s="10">
        <f>elemeoy!J26+secondeoy!J26</f>
        <v>2846</v>
      </c>
      <c r="K26" s="10">
        <f>elemeoy!K26+secondeoy!K26</f>
        <v>2899</v>
      </c>
      <c r="L26" s="10">
        <f>elemeoy!L26+secondeoy!L26</f>
        <v>2986</v>
      </c>
      <c r="M26" s="10">
        <f>elemeoy!M26+secondeoy!M26</f>
        <v>3002</v>
      </c>
      <c r="N26" s="10">
        <f>elemeoy!N26+secondeoy!N26</f>
        <v>3131</v>
      </c>
      <c r="O26" s="10">
        <f>elemeoy!O26+secondeoy!O26</f>
        <v>3230</v>
      </c>
      <c r="P26" s="10">
        <f>elemeoy!P26+secondeoy!P26</f>
        <v>3379</v>
      </c>
      <c r="Q26" s="10">
        <f>elemeoy!Q26+secondeoy!Q26</f>
        <v>3439</v>
      </c>
      <c r="R26" s="10">
        <f>elemeoy!R26+secondeoy!R26</f>
        <v>3475</v>
      </c>
      <c r="S26" s="10">
        <f>elemeoy!S26+secondeoy!S26</f>
        <v>3498</v>
      </c>
      <c r="T26" s="10">
        <f>elemeoy!T26+secondeoy!T26</f>
        <v>3492</v>
      </c>
      <c r="U26" s="10">
        <f>elemeoy!U26+secondeoy!U26</f>
        <v>3521</v>
      </c>
      <c r="V26" s="8">
        <v>3501</v>
      </c>
      <c r="W26" s="4">
        <v>3590</v>
      </c>
      <c r="X26" s="12">
        <v>3769</v>
      </c>
    </row>
    <row r="27" spans="1:24" ht="12">
      <c r="A27">
        <v>19</v>
      </c>
      <c r="B27" s="1" t="s">
        <v>90</v>
      </c>
      <c r="C27" s="10">
        <f>elemeoy!C27+secondeoy!C27</f>
        <v>4486</v>
      </c>
      <c r="D27" s="10">
        <f>elemeoy!D27+secondeoy!D27</f>
        <v>4502</v>
      </c>
      <c r="E27" s="10">
        <f>elemeoy!E27+secondeoy!E27</f>
        <v>4337</v>
      </c>
      <c r="F27" s="10">
        <f>elemeoy!F27+secondeoy!F27</f>
        <v>4250</v>
      </c>
      <c r="G27" s="10">
        <f>elemeoy!G27+secondeoy!G27</f>
        <v>4126</v>
      </c>
      <c r="H27" s="10">
        <f>elemeoy!H27+secondeoy!H27</f>
        <v>4017</v>
      </c>
      <c r="I27" s="10">
        <f>elemeoy!I27+secondeoy!I27</f>
        <v>3981</v>
      </c>
      <c r="J27" s="10">
        <f>elemeoy!J27+secondeoy!J27</f>
        <v>3929</v>
      </c>
      <c r="K27" s="10">
        <f>elemeoy!K27+secondeoy!K27</f>
        <v>3869</v>
      </c>
      <c r="L27" s="10">
        <f>elemeoy!L27+secondeoy!L27</f>
        <v>3831</v>
      </c>
      <c r="M27" s="10">
        <f>elemeoy!M27+secondeoy!M27</f>
        <v>3900</v>
      </c>
      <c r="N27" s="10">
        <f>elemeoy!N27+secondeoy!N27</f>
        <v>3938</v>
      </c>
      <c r="O27" s="10">
        <f>elemeoy!O27+secondeoy!O27</f>
        <v>3995</v>
      </c>
      <c r="P27" s="10">
        <f>elemeoy!P27+secondeoy!P27</f>
        <v>3988</v>
      </c>
      <c r="Q27" s="10">
        <f>elemeoy!Q27+secondeoy!Q27</f>
        <v>4021</v>
      </c>
      <c r="R27" s="10">
        <f>elemeoy!R27+secondeoy!R27</f>
        <v>4000</v>
      </c>
      <c r="S27" s="10">
        <f>elemeoy!S27+secondeoy!S27</f>
        <v>3985</v>
      </c>
      <c r="T27" s="10">
        <f>elemeoy!T27+secondeoy!T27</f>
        <v>4035</v>
      </c>
      <c r="U27" s="10">
        <f>elemeoy!U27+secondeoy!U27</f>
        <v>4027</v>
      </c>
      <c r="V27" s="8">
        <v>3883</v>
      </c>
      <c r="W27" s="4">
        <v>3890</v>
      </c>
      <c r="X27" s="12">
        <v>3910</v>
      </c>
    </row>
    <row r="28" spans="1:24" ht="12">
      <c r="A28">
        <v>20</v>
      </c>
      <c r="B28" s="1" t="s">
        <v>91</v>
      </c>
      <c r="C28" s="10">
        <f>elemeoy!C28+secondeoy!C28</f>
        <v>853</v>
      </c>
      <c r="D28" s="10">
        <f>elemeoy!D28+secondeoy!D28</f>
        <v>813</v>
      </c>
      <c r="E28" s="10">
        <f>elemeoy!E28+secondeoy!E28</f>
        <v>822</v>
      </c>
      <c r="F28" s="10">
        <f>elemeoy!F28+secondeoy!F28</f>
        <v>762</v>
      </c>
      <c r="G28" s="10">
        <f>elemeoy!G28+secondeoy!G28</f>
        <v>738</v>
      </c>
      <c r="H28" s="10">
        <f>elemeoy!H28+secondeoy!H28</f>
        <v>758</v>
      </c>
      <c r="I28" s="10">
        <f>elemeoy!I28+secondeoy!I28</f>
        <v>736</v>
      </c>
      <c r="J28" s="10">
        <f>elemeoy!J28+secondeoy!J28</f>
        <v>716</v>
      </c>
      <c r="K28" s="10">
        <f>elemeoy!K28+secondeoy!K28</f>
        <v>486</v>
      </c>
      <c r="L28" s="10">
        <f>elemeoy!L28+secondeoy!L28</f>
        <v>468</v>
      </c>
      <c r="M28" s="10">
        <f>elemeoy!M28+secondeoy!M28</f>
        <v>464</v>
      </c>
      <c r="N28" s="10">
        <f>elemeoy!N28+secondeoy!N28</f>
        <v>488</v>
      </c>
      <c r="O28" s="10">
        <f>elemeoy!O28+secondeoy!O28</f>
        <v>490</v>
      </c>
      <c r="P28" s="10">
        <f>elemeoy!P28+secondeoy!P28</f>
        <v>471</v>
      </c>
      <c r="Q28" s="10">
        <f>elemeoy!Q28+secondeoy!Q28</f>
        <v>481</v>
      </c>
      <c r="R28" s="10">
        <f>elemeoy!R28+secondeoy!R28</f>
        <v>479</v>
      </c>
      <c r="S28" s="10">
        <f>elemeoy!S28+secondeoy!S28</f>
        <v>488</v>
      </c>
      <c r="T28" s="10">
        <f>elemeoy!T28+secondeoy!T28</f>
        <v>460</v>
      </c>
      <c r="U28" s="10">
        <f>elemeoy!U28+secondeoy!U28</f>
        <v>446</v>
      </c>
      <c r="V28" s="8">
        <v>447</v>
      </c>
      <c r="W28" s="4">
        <v>464</v>
      </c>
      <c r="X28" s="12">
        <v>481</v>
      </c>
    </row>
    <row r="29" spans="1:24" ht="12">
      <c r="A29">
        <v>21</v>
      </c>
      <c r="B29" s="1" t="s">
        <v>92</v>
      </c>
      <c r="C29" s="10">
        <f>elemeoy!C29+secondeoy!C29</f>
        <v>10372</v>
      </c>
      <c r="D29" s="10">
        <f>elemeoy!D29+secondeoy!D29</f>
        <v>10008</v>
      </c>
      <c r="E29" s="10">
        <f>elemeoy!E29+secondeoy!E29</f>
        <v>9777</v>
      </c>
      <c r="F29" s="10">
        <f>elemeoy!F29+secondeoy!F29</f>
        <v>9651</v>
      </c>
      <c r="G29" s="10">
        <f>elemeoy!G29+secondeoy!G29</f>
        <v>9543</v>
      </c>
      <c r="H29" s="10">
        <f>elemeoy!H29+secondeoy!H29</f>
        <v>9503</v>
      </c>
      <c r="I29" s="10">
        <f>elemeoy!I29+secondeoy!I29</f>
        <v>9324</v>
      </c>
      <c r="J29" s="10">
        <f>elemeoy!J29+secondeoy!J29</f>
        <v>9305</v>
      </c>
      <c r="K29" s="10">
        <f>elemeoy!K29+secondeoy!K29</f>
        <v>9343</v>
      </c>
      <c r="L29" s="10">
        <f>elemeoy!L29+secondeoy!L29</f>
        <v>9234</v>
      </c>
      <c r="M29" s="10">
        <f>elemeoy!M29+secondeoy!M29</f>
        <v>9104</v>
      </c>
      <c r="N29" s="10">
        <f>elemeoy!N29+secondeoy!N29</f>
        <v>9142</v>
      </c>
      <c r="O29" s="10">
        <f>elemeoy!O29+secondeoy!O29</f>
        <v>9260</v>
      </c>
      <c r="P29" s="10">
        <f>elemeoy!P29+secondeoy!P29</f>
        <v>9165</v>
      </c>
      <c r="Q29" s="10">
        <f>elemeoy!Q29+secondeoy!Q29</f>
        <v>9062</v>
      </c>
      <c r="R29" s="10">
        <f>elemeoy!R29+secondeoy!R29</f>
        <v>9098</v>
      </c>
      <c r="S29" s="10">
        <f>elemeoy!S29+secondeoy!S29</f>
        <v>9186</v>
      </c>
      <c r="T29" s="10">
        <f>elemeoy!T29+secondeoy!T29</f>
        <v>9155</v>
      </c>
      <c r="U29" s="10">
        <f>elemeoy!U29+secondeoy!U29</f>
        <v>9227</v>
      </c>
      <c r="V29" s="8">
        <v>9039</v>
      </c>
      <c r="W29" s="4">
        <v>9076</v>
      </c>
      <c r="X29" s="12">
        <v>9027</v>
      </c>
    </row>
    <row r="30" spans="1:24" ht="12">
      <c r="A30">
        <v>22</v>
      </c>
      <c r="B30" s="1" t="s">
        <v>93</v>
      </c>
      <c r="C30" s="10">
        <f>elemeoy!C30+secondeoy!C30</f>
        <v>3234</v>
      </c>
      <c r="D30" s="10">
        <f>elemeoy!D30+secondeoy!D30</f>
        <v>3358</v>
      </c>
      <c r="E30" s="10">
        <f>elemeoy!E30+secondeoy!E30</f>
        <v>3462</v>
      </c>
      <c r="F30" s="10">
        <f>elemeoy!F30+secondeoy!F30</f>
        <v>3384</v>
      </c>
      <c r="G30" s="10">
        <f>elemeoy!G30+secondeoy!G30</f>
        <v>3533</v>
      </c>
      <c r="H30" s="10">
        <f>elemeoy!H30+secondeoy!H30</f>
        <v>3590</v>
      </c>
      <c r="I30" s="10">
        <f>elemeoy!I30+secondeoy!I30</f>
        <v>3688</v>
      </c>
      <c r="J30" s="10">
        <f>elemeoy!J30+secondeoy!J30</f>
        <v>3990</v>
      </c>
      <c r="K30" s="10">
        <f>elemeoy!K30+secondeoy!K30</f>
        <v>4210</v>
      </c>
      <c r="L30" s="10">
        <f>elemeoy!L30+secondeoy!L30</f>
        <v>4438</v>
      </c>
      <c r="M30" s="10">
        <f>elemeoy!M30+secondeoy!M30</f>
        <v>4604</v>
      </c>
      <c r="N30" s="10">
        <f>elemeoy!N30+secondeoy!N30</f>
        <v>4733</v>
      </c>
      <c r="O30" s="10">
        <f>elemeoy!O30+secondeoy!O30</f>
        <v>4934</v>
      </c>
      <c r="P30" s="10">
        <f>elemeoy!P30+secondeoy!P30</f>
        <v>5220</v>
      </c>
      <c r="Q30" s="10">
        <f>elemeoy!Q30+secondeoy!Q30</f>
        <v>5293</v>
      </c>
      <c r="R30" s="10">
        <f>elemeoy!R30+secondeoy!R30</f>
        <v>5315</v>
      </c>
      <c r="S30" s="10">
        <f>elemeoy!S30+secondeoy!S30</f>
        <v>5563</v>
      </c>
      <c r="T30" s="10">
        <f>elemeoy!T30+secondeoy!T30</f>
        <v>5803</v>
      </c>
      <c r="U30" s="10">
        <f>elemeoy!U30+secondeoy!U30</f>
        <v>5991</v>
      </c>
      <c r="V30" s="8">
        <v>6135</v>
      </c>
      <c r="W30" s="4">
        <v>6247</v>
      </c>
      <c r="X30" s="12">
        <v>6375</v>
      </c>
    </row>
    <row r="31" spans="1:24" ht="12">
      <c r="A31">
        <v>23</v>
      </c>
      <c r="B31" s="1" t="s">
        <v>94</v>
      </c>
      <c r="C31" s="10">
        <f>elemeoy!C31+secondeoy!C31</f>
        <v>1640</v>
      </c>
      <c r="D31" s="10">
        <f>elemeoy!D31+secondeoy!D31</f>
        <v>1564</v>
      </c>
      <c r="E31" s="10">
        <f>elemeoy!E31+secondeoy!E31</f>
        <v>1488</v>
      </c>
      <c r="F31" s="10">
        <f>elemeoy!F31+secondeoy!F31</f>
        <v>1482</v>
      </c>
      <c r="G31" s="10">
        <f>elemeoy!G31+secondeoy!G31</f>
        <v>1467</v>
      </c>
      <c r="H31" s="10">
        <f>elemeoy!H31+secondeoy!H31</f>
        <v>1434</v>
      </c>
      <c r="I31" s="10">
        <f>elemeoy!I31+secondeoy!I31</f>
        <v>1392</v>
      </c>
      <c r="J31" s="10">
        <f>elemeoy!J31+secondeoy!J31</f>
        <v>1369</v>
      </c>
      <c r="K31" s="10">
        <f>elemeoy!K31+secondeoy!K31</f>
        <v>1355</v>
      </c>
      <c r="L31" s="10">
        <f>elemeoy!L31+secondeoy!L31</f>
        <v>1323</v>
      </c>
      <c r="M31" s="10">
        <f>elemeoy!M31+secondeoy!M31</f>
        <v>1279</v>
      </c>
      <c r="N31" s="10">
        <f>elemeoy!N31+secondeoy!N31</f>
        <v>1301</v>
      </c>
      <c r="O31" s="10">
        <f>elemeoy!O31+secondeoy!O31</f>
        <v>1334</v>
      </c>
      <c r="P31" s="10">
        <f>elemeoy!P31+secondeoy!P31</f>
        <v>1355</v>
      </c>
      <c r="Q31" s="10">
        <f>elemeoy!Q31+secondeoy!Q31</f>
        <v>1360</v>
      </c>
      <c r="R31" s="10">
        <f>elemeoy!R31+secondeoy!R31</f>
        <v>1483</v>
      </c>
      <c r="S31" s="10">
        <f>elemeoy!S31+secondeoy!S31</f>
        <v>1549</v>
      </c>
      <c r="T31" s="10">
        <f>elemeoy!T31+secondeoy!T31</f>
        <v>1609</v>
      </c>
      <c r="U31" s="10">
        <f>elemeoy!U31+secondeoy!U31</f>
        <v>1696</v>
      </c>
      <c r="V31" s="8">
        <v>1753</v>
      </c>
      <c r="W31" s="4">
        <v>1855</v>
      </c>
      <c r="X31" s="12">
        <v>2019</v>
      </c>
    </row>
    <row r="32" spans="1:24" ht="12">
      <c r="A32">
        <v>24</v>
      </c>
      <c r="B32" s="1" t="s">
        <v>95</v>
      </c>
      <c r="C32" s="10">
        <f>elemeoy!C32+secondeoy!C32</f>
        <v>3467</v>
      </c>
      <c r="D32" s="10">
        <f>elemeoy!D32+secondeoy!D32</f>
        <v>3467</v>
      </c>
      <c r="E32" s="10">
        <f>elemeoy!E32+secondeoy!E32</f>
        <v>3382</v>
      </c>
      <c r="F32" s="10">
        <f>elemeoy!F32+secondeoy!F32</f>
        <v>3293</v>
      </c>
      <c r="G32" s="10">
        <f>elemeoy!G32+secondeoy!G32</f>
        <v>3230</v>
      </c>
      <c r="H32" s="10">
        <f>elemeoy!H32+secondeoy!H32</f>
        <v>3144</v>
      </c>
      <c r="I32" s="10">
        <f>elemeoy!I32+secondeoy!I32</f>
        <v>3049</v>
      </c>
      <c r="J32" s="10">
        <f>elemeoy!J32+secondeoy!J32</f>
        <v>3001</v>
      </c>
      <c r="K32" s="10">
        <f>elemeoy!K32+secondeoy!K32</f>
        <v>2913</v>
      </c>
      <c r="L32" s="10">
        <f>elemeoy!L32+secondeoy!L32</f>
        <v>2791</v>
      </c>
      <c r="M32" s="10">
        <f>elemeoy!M32+secondeoy!M32</f>
        <v>2773</v>
      </c>
      <c r="N32" s="10">
        <f>elemeoy!N32+secondeoy!N32</f>
        <v>2786</v>
      </c>
      <c r="O32" s="10">
        <f>elemeoy!O32+secondeoy!O32</f>
        <v>2706</v>
      </c>
      <c r="P32" s="10">
        <f>elemeoy!P32+secondeoy!P32</f>
        <v>2731</v>
      </c>
      <c r="Q32" s="10">
        <f>elemeoy!Q32+secondeoy!Q32</f>
        <v>2731</v>
      </c>
      <c r="R32" s="10">
        <f>elemeoy!R32+secondeoy!R32</f>
        <v>2773</v>
      </c>
      <c r="S32" s="10">
        <f>elemeoy!S32+secondeoy!S32</f>
        <v>2760</v>
      </c>
      <c r="T32" s="10">
        <f>elemeoy!T32+secondeoy!T32</f>
        <v>2785</v>
      </c>
      <c r="U32" s="10">
        <f>elemeoy!U32+secondeoy!U32</f>
        <v>2733</v>
      </c>
      <c r="V32" s="8">
        <v>2638</v>
      </c>
      <c r="W32" s="4">
        <v>2607</v>
      </c>
      <c r="X32" s="12">
        <v>2660</v>
      </c>
    </row>
    <row r="33" spans="1:24" ht="12">
      <c r="A33">
        <v>25</v>
      </c>
      <c r="B33" s="1" t="s">
        <v>96</v>
      </c>
      <c r="C33" s="10">
        <f>elemeoy!C33+secondeoy!C33</f>
        <v>26097</v>
      </c>
      <c r="D33" s="10">
        <f>elemeoy!D33+secondeoy!D33</f>
        <v>25629</v>
      </c>
      <c r="E33" s="10">
        <f>elemeoy!E33+secondeoy!E33</f>
        <v>25136</v>
      </c>
      <c r="F33" s="10">
        <f>elemeoy!F33+secondeoy!F33</f>
        <v>24903</v>
      </c>
      <c r="G33" s="10">
        <f>elemeoy!G33+secondeoy!G33</f>
        <v>24465</v>
      </c>
      <c r="H33" s="10">
        <f>elemeoy!H33+secondeoy!H33</f>
        <v>24729</v>
      </c>
      <c r="I33" s="10">
        <f>elemeoy!I33+secondeoy!I33</f>
        <v>25538</v>
      </c>
      <c r="J33" s="10">
        <f>elemeoy!J33+secondeoy!J33</f>
        <v>26136</v>
      </c>
      <c r="K33" s="10">
        <f>elemeoy!K33+secondeoy!K33</f>
        <v>26535</v>
      </c>
      <c r="L33" s="10">
        <f>elemeoy!L33+secondeoy!L33</f>
        <v>27025</v>
      </c>
      <c r="M33" s="10">
        <f>elemeoy!M33+secondeoy!M33</f>
        <v>27642</v>
      </c>
      <c r="N33" s="10">
        <f>elemeoy!N33+secondeoy!N33</f>
        <v>28255</v>
      </c>
      <c r="O33" s="10">
        <f>elemeoy!O33+secondeoy!O33</f>
        <v>28932</v>
      </c>
      <c r="P33" s="10">
        <f>elemeoy!P33+secondeoy!P33</f>
        <v>29374</v>
      </c>
      <c r="Q33" s="10">
        <f>elemeoy!Q33+secondeoy!Q33</f>
        <v>29789</v>
      </c>
      <c r="R33" s="10">
        <f>elemeoy!R33+secondeoy!R33</f>
        <v>29921</v>
      </c>
      <c r="S33" s="10">
        <f>elemeoy!S33+secondeoy!S33</f>
        <v>29962</v>
      </c>
      <c r="T33" s="10">
        <f>elemeoy!T33+secondeoy!T33</f>
        <v>30613</v>
      </c>
      <c r="U33" s="10">
        <f>elemeoy!U33+secondeoy!U33</f>
        <v>31156</v>
      </c>
      <c r="V33" s="8">
        <v>31149</v>
      </c>
      <c r="W33" s="4">
        <v>30899</v>
      </c>
      <c r="X33" s="12">
        <v>31520</v>
      </c>
    </row>
    <row r="34" spans="1:24" ht="12">
      <c r="A34">
        <v>26</v>
      </c>
      <c r="B34" s="1" t="s">
        <v>97</v>
      </c>
      <c r="C34" s="10">
        <f>elemeoy!C34+secondeoy!C34</f>
        <v>35950</v>
      </c>
      <c r="D34" s="10">
        <f>elemeoy!D34+secondeoy!D34</f>
        <v>34522</v>
      </c>
      <c r="E34" s="10">
        <f>elemeoy!E34+secondeoy!E34</f>
        <v>33574</v>
      </c>
      <c r="F34" s="10">
        <f>elemeoy!F34+secondeoy!F34</f>
        <v>33641</v>
      </c>
      <c r="G34" s="10">
        <f>elemeoy!G34+secondeoy!G34</f>
        <v>33527</v>
      </c>
      <c r="H34" s="10">
        <f>elemeoy!H34+secondeoy!H34</f>
        <v>33551</v>
      </c>
      <c r="I34" s="10">
        <f>elemeoy!I34+secondeoy!I34</f>
        <v>33596</v>
      </c>
      <c r="J34" s="10">
        <f>elemeoy!J34+secondeoy!J34</f>
        <v>33852</v>
      </c>
      <c r="K34" s="10">
        <f>elemeoy!K34+secondeoy!K34</f>
        <v>34291</v>
      </c>
      <c r="L34" s="10">
        <f>elemeoy!L34+secondeoy!L34</f>
        <v>34058</v>
      </c>
      <c r="M34" s="10">
        <f>elemeoy!M34+secondeoy!M34</f>
        <v>33974</v>
      </c>
      <c r="N34" s="10">
        <f>elemeoy!N34+secondeoy!N34</f>
        <v>34064</v>
      </c>
      <c r="O34" s="10">
        <f>elemeoy!O34+secondeoy!O34</f>
        <v>34303</v>
      </c>
      <c r="P34" s="10">
        <f>elemeoy!P34+secondeoy!P34</f>
        <v>33656</v>
      </c>
      <c r="Q34" s="10">
        <f>elemeoy!Q34+secondeoy!Q34</f>
        <v>33434</v>
      </c>
      <c r="R34" s="10">
        <f>elemeoy!R34+secondeoy!R34</f>
        <v>33421</v>
      </c>
      <c r="S34" s="10">
        <f>elemeoy!S34+secondeoy!S34</f>
        <v>34249</v>
      </c>
      <c r="T34" s="10">
        <f>elemeoy!T34+secondeoy!T34</f>
        <v>34701</v>
      </c>
      <c r="U34" s="10">
        <f>elemeoy!U34+secondeoy!U34</f>
        <v>34981</v>
      </c>
      <c r="V34" s="8">
        <v>34756</v>
      </c>
      <c r="W34" s="4">
        <v>34699</v>
      </c>
      <c r="X34" s="12">
        <v>34874</v>
      </c>
    </row>
    <row r="35" spans="1:24" ht="12">
      <c r="A35">
        <v>27</v>
      </c>
      <c r="B35" s="1" t="s">
        <v>98</v>
      </c>
      <c r="C35" s="10">
        <f>elemeoy!C35+secondeoy!C35</f>
        <v>1067</v>
      </c>
      <c r="D35" s="10">
        <f>elemeoy!D35+secondeoy!D35</f>
        <v>1019</v>
      </c>
      <c r="E35" s="10">
        <f>elemeoy!E35+secondeoy!E35</f>
        <v>1021</v>
      </c>
      <c r="F35" s="10">
        <f>elemeoy!F35+secondeoy!F35</f>
        <v>1023</v>
      </c>
      <c r="G35" s="10">
        <f>elemeoy!G35+secondeoy!G35</f>
        <v>980</v>
      </c>
      <c r="H35" s="10">
        <f>elemeoy!H35+secondeoy!H35</f>
        <v>975</v>
      </c>
      <c r="I35" s="10">
        <f>elemeoy!I35+secondeoy!I35</f>
        <v>988</v>
      </c>
      <c r="J35" s="10">
        <f>elemeoy!J35+secondeoy!J35</f>
        <v>978</v>
      </c>
      <c r="K35" s="10">
        <f>elemeoy!K35+secondeoy!K35</f>
        <v>951</v>
      </c>
      <c r="L35" s="10">
        <f>elemeoy!L35+secondeoy!L35</f>
        <v>952</v>
      </c>
      <c r="M35" s="10">
        <f>elemeoy!M35+secondeoy!M35</f>
        <v>889</v>
      </c>
      <c r="N35" s="10">
        <f>elemeoy!N35+secondeoy!N35</f>
        <v>873</v>
      </c>
      <c r="O35" s="10">
        <f>elemeoy!O35+secondeoy!O35</f>
        <v>905</v>
      </c>
      <c r="P35" s="10">
        <f>elemeoy!P35+secondeoy!P35</f>
        <v>862</v>
      </c>
      <c r="Q35" s="10">
        <f>elemeoy!Q35+secondeoy!Q35</f>
        <v>859</v>
      </c>
      <c r="R35" s="10">
        <f>elemeoy!R35+secondeoy!R35</f>
        <v>803</v>
      </c>
      <c r="S35" s="10">
        <f>elemeoy!S35+secondeoy!S35</f>
        <v>764</v>
      </c>
      <c r="T35" s="10">
        <f>elemeoy!T35+secondeoy!T35</f>
        <v>764</v>
      </c>
      <c r="U35" s="10">
        <f>elemeoy!U35+secondeoy!U35</f>
        <v>772</v>
      </c>
      <c r="V35" s="8">
        <v>762</v>
      </c>
      <c r="W35" s="4">
        <v>734</v>
      </c>
      <c r="X35" s="12">
        <v>708</v>
      </c>
    </row>
    <row r="36" spans="1:24" ht="12">
      <c r="A36">
        <v>28</v>
      </c>
      <c r="B36" s="1" t="s">
        <v>99</v>
      </c>
      <c r="C36" s="10">
        <f>elemeoy!C36+secondeoy!C36</f>
        <v>7590</v>
      </c>
      <c r="D36" s="10">
        <f>elemeoy!D36+secondeoy!D36</f>
        <v>7382</v>
      </c>
      <c r="E36" s="10">
        <f>elemeoy!E36+secondeoy!E36</f>
        <v>7135</v>
      </c>
      <c r="F36" s="10">
        <f>elemeoy!F36+secondeoy!F36</f>
        <v>6846</v>
      </c>
      <c r="G36" s="10">
        <f>elemeoy!G36+secondeoy!G36</f>
        <v>6586</v>
      </c>
      <c r="H36" s="10">
        <f>elemeoy!H36+secondeoy!H36</f>
        <v>6414</v>
      </c>
      <c r="I36" s="10">
        <f>elemeoy!I36+secondeoy!I36</f>
        <v>6229</v>
      </c>
      <c r="J36" s="10">
        <f>elemeoy!J36+secondeoy!J36</f>
        <v>6110</v>
      </c>
      <c r="K36" s="10">
        <f>elemeoy!K36+secondeoy!K36</f>
        <v>5888</v>
      </c>
      <c r="L36" s="10">
        <f>elemeoy!L36+secondeoy!L36</f>
        <v>5627</v>
      </c>
      <c r="M36" s="10">
        <f>elemeoy!M36+secondeoy!M36</f>
        <v>5549</v>
      </c>
      <c r="N36" s="10">
        <f>elemeoy!N36+secondeoy!N36</f>
        <v>5673</v>
      </c>
      <c r="O36" s="10">
        <f>elemeoy!O36+secondeoy!O36</f>
        <v>5766</v>
      </c>
      <c r="P36" s="10">
        <f>elemeoy!P36+secondeoy!P36</f>
        <v>5870</v>
      </c>
      <c r="Q36" s="10">
        <f>elemeoy!Q36+secondeoy!Q36</f>
        <v>5936</v>
      </c>
      <c r="R36" s="10">
        <f>elemeoy!R36+secondeoy!R36</f>
        <v>6040</v>
      </c>
      <c r="S36" s="10">
        <f>elemeoy!S36+secondeoy!S36</f>
        <v>5964</v>
      </c>
      <c r="T36" s="10">
        <f>elemeoy!T36+secondeoy!T36</f>
        <v>6052</v>
      </c>
      <c r="U36" s="10">
        <f>elemeoy!U36+secondeoy!U36</f>
        <v>6115</v>
      </c>
      <c r="V36" s="8">
        <v>5794</v>
      </c>
      <c r="W36" s="4">
        <v>5772</v>
      </c>
      <c r="X36" s="12">
        <v>5759</v>
      </c>
    </row>
    <row r="37" spans="1:24" ht="12">
      <c r="A37">
        <v>29</v>
      </c>
      <c r="B37" s="1" t="s">
        <v>100</v>
      </c>
      <c r="C37" s="10">
        <f>elemeoy!C37+secondeoy!C37</f>
        <v>2302</v>
      </c>
      <c r="D37" s="10">
        <f>elemeoy!D37+secondeoy!D37</f>
        <v>2303</v>
      </c>
      <c r="E37" s="10">
        <f>elemeoy!E37+secondeoy!E37</f>
        <v>2256</v>
      </c>
      <c r="F37" s="10">
        <f>elemeoy!F37+secondeoy!F37</f>
        <v>2216</v>
      </c>
      <c r="G37" s="10">
        <f>elemeoy!G37+secondeoy!G37</f>
        <v>2205</v>
      </c>
      <c r="H37" s="10">
        <f>elemeoy!H37+secondeoy!H37</f>
        <v>2219</v>
      </c>
      <c r="I37" s="10">
        <f>elemeoy!I37+secondeoy!I37</f>
        <v>2286</v>
      </c>
      <c r="J37" s="10">
        <f>elemeoy!J37+secondeoy!J37</f>
        <v>2368</v>
      </c>
      <c r="K37" s="10">
        <f>elemeoy!K37+secondeoy!K37</f>
        <v>2419</v>
      </c>
      <c r="L37" s="10">
        <f>elemeoy!L37+secondeoy!L37</f>
        <v>2400</v>
      </c>
      <c r="M37" s="10">
        <f>elemeoy!M37+secondeoy!M37</f>
        <v>2337</v>
      </c>
      <c r="N37" s="10">
        <f>elemeoy!N37+secondeoy!N37</f>
        <v>2307</v>
      </c>
      <c r="O37" s="10">
        <f>elemeoy!O37+secondeoy!O37</f>
        <v>2323</v>
      </c>
      <c r="P37" s="10">
        <f>elemeoy!P37+secondeoy!P37</f>
        <v>2401</v>
      </c>
      <c r="Q37" s="10">
        <f>elemeoy!Q37+secondeoy!Q37</f>
        <v>2390</v>
      </c>
      <c r="R37" s="10">
        <f>elemeoy!R37+secondeoy!R37</f>
        <v>2429</v>
      </c>
      <c r="S37" s="10">
        <f>elemeoy!S37+secondeoy!S37</f>
        <v>2404</v>
      </c>
      <c r="T37" s="10">
        <f>elemeoy!T37+secondeoy!T37</f>
        <v>2447</v>
      </c>
      <c r="U37" s="10">
        <f>elemeoy!U37+secondeoy!U37</f>
        <v>2471</v>
      </c>
      <c r="V37" s="8">
        <v>2429</v>
      </c>
      <c r="W37" s="4">
        <v>2455</v>
      </c>
      <c r="X37" s="12">
        <v>2469</v>
      </c>
    </row>
    <row r="38" spans="1:24" ht="12">
      <c r="A38">
        <v>30</v>
      </c>
      <c r="B38" s="1" t="s">
        <v>101</v>
      </c>
      <c r="C38" s="10">
        <f>elemeoy!C38+secondeoy!C38</f>
        <v>18977</v>
      </c>
      <c r="D38" s="10">
        <f>elemeoy!D38+secondeoy!D38</f>
        <v>18568</v>
      </c>
      <c r="E38" s="10">
        <f>elemeoy!E38+secondeoy!E38</f>
        <v>18283</v>
      </c>
      <c r="F38" s="10">
        <f>elemeoy!F38+secondeoy!F38</f>
        <v>18217</v>
      </c>
      <c r="G38" s="10">
        <f>elemeoy!G38+secondeoy!G38</f>
        <v>17906</v>
      </c>
      <c r="H38" s="10">
        <f>elemeoy!H38+secondeoy!H38</f>
        <v>17900</v>
      </c>
      <c r="I38" s="10">
        <f>elemeoy!I38+secondeoy!I38</f>
        <v>17773</v>
      </c>
      <c r="J38" s="10">
        <f>elemeoy!J38+secondeoy!J38</f>
        <v>18385</v>
      </c>
      <c r="K38" s="10">
        <f>elemeoy!K38+secondeoy!K38</f>
        <v>18511</v>
      </c>
      <c r="L38" s="10">
        <f>elemeoy!L38+secondeoy!L38</f>
        <v>18144</v>
      </c>
      <c r="M38" s="10">
        <f>elemeoy!M38+secondeoy!M38</f>
        <v>17831</v>
      </c>
      <c r="N38" s="10">
        <f>elemeoy!N38+secondeoy!N38</f>
        <v>17825</v>
      </c>
      <c r="O38" s="10">
        <f>elemeoy!O38+secondeoy!O38</f>
        <v>17795</v>
      </c>
      <c r="P38" s="10">
        <f>elemeoy!P38+secondeoy!P38</f>
        <v>17567</v>
      </c>
      <c r="Q38" s="10">
        <f>elemeoy!Q38+secondeoy!Q38</f>
        <v>17142</v>
      </c>
      <c r="R38" s="10">
        <f>elemeoy!R38+secondeoy!R38</f>
        <v>16913</v>
      </c>
      <c r="S38" s="10">
        <f>elemeoy!S38+secondeoy!S38</f>
        <v>16971</v>
      </c>
      <c r="T38" s="10">
        <f>elemeoy!T38+secondeoy!T38</f>
        <v>17193</v>
      </c>
      <c r="U38" s="10">
        <f>elemeoy!U38+secondeoy!U38</f>
        <v>16783</v>
      </c>
      <c r="V38" s="8">
        <v>16537</v>
      </c>
      <c r="W38" s="4">
        <v>16319</v>
      </c>
      <c r="X38" s="12">
        <v>16342</v>
      </c>
    </row>
    <row r="39" spans="1:24" ht="12">
      <c r="A39">
        <v>31</v>
      </c>
      <c r="B39" s="1" t="s">
        <v>102</v>
      </c>
      <c r="C39" s="10">
        <f>elemeoy!C39+secondeoy!C39</f>
        <v>1839</v>
      </c>
      <c r="D39" s="10">
        <f>elemeoy!D39+secondeoy!D39</f>
        <v>1789</v>
      </c>
      <c r="E39" s="10">
        <f>elemeoy!E39+secondeoy!E39</f>
        <v>1774</v>
      </c>
      <c r="F39" s="10">
        <f>elemeoy!F39+secondeoy!F39</f>
        <v>1731</v>
      </c>
      <c r="G39" s="10">
        <f>elemeoy!G39+secondeoy!G39</f>
        <v>1682</v>
      </c>
      <c r="H39" s="10">
        <f>elemeoy!H39+secondeoy!H39</f>
        <v>1655</v>
      </c>
      <c r="I39" s="10">
        <f>elemeoy!I39+secondeoy!I39</f>
        <v>1634</v>
      </c>
      <c r="J39" s="10">
        <f>elemeoy!J39+secondeoy!J39</f>
        <v>1578</v>
      </c>
      <c r="K39" s="10">
        <f>elemeoy!K39+secondeoy!K39</f>
        <v>1550</v>
      </c>
      <c r="L39" s="10">
        <f>elemeoy!L39+secondeoy!L39</f>
        <v>1506</v>
      </c>
      <c r="M39" s="10">
        <f>elemeoy!M39+secondeoy!M39</f>
        <v>1442</v>
      </c>
      <c r="N39" s="10">
        <f>elemeoy!N39+secondeoy!N39</f>
        <v>1465</v>
      </c>
      <c r="O39" s="10">
        <f>elemeoy!O39+secondeoy!O39</f>
        <v>1483</v>
      </c>
      <c r="P39" s="10">
        <f>elemeoy!P39+secondeoy!P39</f>
        <v>1465</v>
      </c>
      <c r="Q39" s="10">
        <f>elemeoy!Q39+secondeoy!Q39</f>
        <v>1458</v>
      </c>
      <c r="R39" s="10">
        <f>elemeoy!R39+secondeoy!R39</f>
        <v>1477</v>
      </c>
      <c r="S39" s="10">
        <f>elemeoy!S39+secondeoy!S39</f>
        <v>1494</v>
      </c>
      <c r="T39" s="10">
        <f>elemeoy!T39+secondeoy!T39</f>
        <v>1518</v>
      </c>
      <c r="U39" s="10">
        <f>elemeoy!U39+secondeoy!U39</f>
        <v>1537</v>
      </c>
      <c r="V39" s="8">
        <v>1537</v>
      </c>
      <c r="W39" s="4">
        <v>1590</v>
      </c>
      <c r="X39" s="12">
        <v>1563</v>
      </c>
    </row>
    <row r="40" spans="1:24" ht="12">
      <c r="A40">
        <v>32</v>
      </c>
      <c r="B40" s="1" t="s">
        <v>103</v>
      </c>
      <c r="C40" s="10">
        <f>elemeoy!C40+secondeoy!C40</f>
        <v>30467</v>
      </c>
      <c r="D40" s="10">
        <f>elemeoy!D40+secondeoy!D40</f>
        <v>29362</v>
      </c>
      <c r="E40" s="10">
        <f>elemeoy!E40+secondeoy!E40</f>
        <v>28716</v>
      </c>
      <c r="F40" s="10">
        <f>elemeoy!F40+secondeoy!F40</f>
        <v>28443</v>
      </c>
      <c r="G40" s="10">
        <f>elemeoy!G40+secondeoy!G40</f>
        <v>27997</v>
      </c>
      <c r="H40" s="10">
        <f>elemeoy!H40+secondeoy!H40</f>
        <v>27466</v>
      </c>
      <c r="I40" s="10">
        <f>elemeoy!I40+secondeoy!I40</f>
        <v>26879</v>
      </c>
      <c r="J40" s="10">
        <f>elemeoy!J40+secondeoy!J40</f>
        <v>26337</v>
      </c>
      <c r="K40" s="10">
        <f>elemeoy!K40+secondeoy!K40</f>
        <v>25736</v>
      </c>
      <c r="L40" s="10">
        <f>elemeoy!L40+secondeoy!L40</f>
        <v>25114</v>
      </c>
      <c r="M40" s="10">
        <f>elemeoy!M40+secondeoy!M40</f>
        <v>24972</v>
      </c>
      <c r="N40" s="10">
        <f>elemeoy!N40+secondeoy!N40</f>
        <v>25209</v>
      </c>
      <c r="O40" s="10">
        <f>elemeoy!O40+secondeoy!O40</f>
        <v>25539</v>
      </c>
      <c r="P40" s="10">
        <f>elemeoy!P40+secondeoy!P40</f>
        <v>25578</v>
      </c>
      <c r="Q40" s="10">
        <f>elemeoy!Q40+secondeoy!Q40</f>
        <v>26455</v>
      </c>
      <c r="R40" s="10">
        <f>elemeoy!R40+secondeoy!R40</f>
        <v>25660</v>
      </c>
      <c r="S40" s="10">
        <f>elemeoy!S40+secondeoy!S40</f>
        <v>25795</v>
      </c>
      <c r="T40" s="10">
        <f>elemeoy!T40+secondeoy!T40</f>
        <v>26133</v>
      </c>
      <c r="U40" s="10">
        <f>elemeoy!U40+secondeoy!U40</f>
        <v>26155</v>
      </c>
      <c r="V40" s="8">
        <v>25912</v>
      </c>
      <c r="W40" s="4">
        <v>25365</v>
      </c>
      <c r="X40" s="12">
        <v>25768</v>
      </c>
    </row>
    <row r="41" spans="1:24" ht="12">
      <c r="A41">
        <v>33</v>
      </c>
      <c r="B41" s="1" t="s">
        <v>104</v>
      </c>
      <c r="C41" s="10">
        <f>elemeoy!C41+secondeoy!C41</f>
        <v>15901</v>
      </c>
      <c r="D41" s="10">
        <f>elemeoy!D41+secondeoy!D41</f>
        <v>15505</v>
      </c>
      <c r="E41" s="10">
        <f>elemeoy!E41+secondeoy!E41</f>
        <v>15093</v>
      </c>
      <c r="F41" s="10">
        <f>elemeoy!F41+secondeoy!F41</f>
        <v>15078</v>
      </c>
      <c r="G41" s="10">
        <f>elemeoy!G41+secondeoy!G41</f>
        <v>14810</v>
      </c>
      <c r="H41" s="10">
        <f>elemeoy!H41+secondeoy!H41</f>
        <v>14314</v>
      </c>
      <c r="I41" s="10">
        <f>elemeoy!I41+secondeoy!I41</f>
        <v>14113</v>
      </c>
      <c r="J41" s="10">
        <f>elemeoy!J41+secondeoy!J41</f>
        <v>13693</v>
      </c>
      <c r="K41" s="10">
        <f>elemeoy!K41+secondeoy!K41</f>
        <v>13286</v>
      </c>
      <c r="L41" s="10">
        <f>elemeoy!L41+secondeoy!L41</f>
        <v>12795</v>
      </c>
      <c r="M41" s="10">
        <f>elemeoy!M41+secondeoy!M41</f>
        <v>12565</v>
      </c>
      <c r="N41" s="10">
        <f>elemeoy!N41+secondeoy!N41</f>
        <v>12460</v>
      </c>
      <c r="O41" s="10">
        <f>elemeoy!O41+secondeoy!O41</f>
        <v>12381</v>
      </c>
      <c r="P41" s="10">
        <f>elemeoy!P41+secondeoy!P41</f>
        <v>12569</v>
      </c>
      <c r="Q41" s="10">
        <f>elemeoy!Q41+secondeoy!Q41</f>
        <v>12474</v>
      </c>
      <c r="R41" s="10">
        <f>elemeoy!R41+secondeoy!R41</f>
        <v>12510</v>
      </c>
      <c r="S41" s="10">
        <f>elemeoy!S41+secondeoy!S41</f>
        <v>12760</v>
      </c>
      <c r="T41" s="10">
        <f>elemeoy!T41+secondeoy!T41</f>
        <v>12869</v>
      </c>
      <c r="U41" s="10">
        <f>elemeoy!U41+secondeoy!U41</f>
        <v>13084</v>
      </c>
      <c r="V41" s="8">
        <v>12988</v>
      </c>
      <c r="W41" s="4">
        <v>13027</v>
      </c>
      <c r="X41" s="12">
        <v>13121</v>
      </c>
    </row>
    <row r="42" spans="1:24" ht="12">
      <c r="A42">
        <v>34</v>
      </c>
      <c r="B42" s="1" t="s">
        <v>105</v>
      </c>
      <c r="G42" s="10">
        <f>elemeoy!G42+secondeoy!G42</f>
        <v>3660</v>
      </c>
      <c r="H42" s="10">
        <f>elemeoy!H42+secondeoy!H42</f>
        <v>3583</v>
      </c>
      <c r="I42" s="10">
        <f>elemeoy!I42+secondeoy!I42</f>
        <v>3459</v>
      </c>
      <c r="J42" s="10">
        <f>elemeoy!J42+secondeoy!J42</f>
        <v>3437</v>
      </c>
      <c r="K42" s="10">
        <f>elemeoy!K42+secondeoy!K42</f>
        <v>3361</v>
      </c>
      <c r="L42" s="10">
        <f>elemeoy!L42+secondeoy!L42</f>
        <v>3452</v>
      </c>
      <c r="M42" s="10">
        <f>elemeoy!M42+secondeoy!M42</f>
        <v>3396</v>
      </c>
      <c r="N42" s="10">
        <f>elemeoy!N42+secondeoy!N42</f>
        <v>3471</v>
      </c>
      <c r="O42" s="10">
        <f>elemeoy!O42+secondeoy!O42</f>
        <v>3561</v>
      </c>
      <c r="P42" s="10">
        <f>elemeoy!P42+secondeoy!P42</f>
        <v>3639</v>
      </c>
      <c r="Q42" s="10">
        <f>elemeoy!Q42+secondeoy!Q42</f>
        <v>3690</v>
      </c>
      <c r="R42" s="10">
        <f>elemeoy!R42+secondeoy!R42</f>
        <v>3720</v>
      </c>
      <c r="S42" s="10">
        <f>elemeoy!S42+secondeoy!S42</f>
        <v>3821</v>
      </c>
      <c r="T42" s="10">
        <f>elemeoy!T42+secondeoy!T42</f>
        <v>3864</v>
      </c>
      <c r="U42" s="10">
        <f>elemeoy!U42+secondeoy!U42</f>
        <v>3920</v>
      </c>
      <c r="V42" s="8">
        <v>3912</v>
      </c>
      <c r="W42" s="4">
        <v>3957</v>
      </c>
      <c r="X42" s="12">
        <v>3932</v>
      </c>
    </row>
    <row r="43" spans="1:2" ht="12">
      <c r="A43">
        <v>35</v>
      </c>
      <c r="B43" s="1" t="s">
        <v>106</v>
      </c>
    </row>
    <row r="44" spans="1:24" ht="12">
      <c r="A44">
        <v>36</v>
      </c>
      <c r="B44" s="1" t="s">
        <v>107</v>
      </c>
      <c r="C44" s="10">
        <f>elemeoy!C44+secondeoy!C44</f>
        <v>3480</v>
      </c>
      <c r="D44" s="10">
        <f>elemeoy!D44+secondeoy!D44</f>
        <v>3378</v>
      </c>
      <c r="E44" s="10">
        <f>elemeoy!E44+secondeoy!E44</f>
        <v>3253</v>
      </c>
      <c r="F44" s="10">
        <f>elemeoy!F44+secondeoy!F44</f>
        <v>3129</v>
      </c>
      <c r="G44" s="10">
        <f>elemeoy!G44+secondeoy!G44</f>
        <v>3018</v>
      </c>
      <c r="H44" s="10">
        <f>elemeoy!H44+secondeoy!H44</f>
        <v>2954</v>
      </c>
      <c r="I44" s="10">
        <f>elemeoy!I44+secondeoy!I44</f>
        <v>2938</v>
      </c>
      <c r="J44" s="10">
        <f>elemeoy!J44+secondeoy!J44</f>
        <v>2882</v>
      </c>
      <c r="K44" s="10">
        <f>elemeoy!K44+secondeoy!K44</f>
        <v>2992</v>
      </c>
      <c r="L44" s="10">
        <f>elemeoy!L44+secondeoy!L44</f>
        <v>2926</v>
      </c>
      <c r="M44" s="10">
        <f>elemeoy!M44+secondeoy!M44</f>
        <v>2962</v>
      </c>
      <c r="N44" s="10">
        <f>elemeoy!N44+secondeoy!N44</f>
        <v>2947</v>
      </c>
      <c r="O44" s="10">
        <f>elemeoy!O44+secondeoy!O44</f>
        <v>2997</v>
      </c>
      <c r="P44" s="10">
        <f>elemeoy!P44+secondeoy!P44</f>
        <v>2965</v>
      </c>
      <c r="Q44" s="10">
        <f>elemeoy!Q44+secondeoy!Q44</f>
        <v>2875</v>
      </c>
      <c r="R44" s="10">
        <f>elemeoy!R44+secondeoy!R44</f>
        <v>2848</v>
      </c>
      <c r="S44" s="10">
        <f>elemeoy!S44+secondeoy!S44</f>
        <v>2887</v>
      </c>
      <c r="T44" s="10">
        <f>elemeoy!T44+secondeoy!T44</f>
        <v>2879</v>
      </c>
      <c r="U44" s="10">
        <f>elemeoy!U44+secondeoy!U44</f>
        <v>2874</v>
      </c>
      <c r="V44" s="8">
        <v>2839</v>
      </c>
      <c r="W44" s="4">
        <v>2819</v>
      </c>
      <c r="X44" s="12">
        <v>2770</v>
      </c>
    </row>
    <row r="45" spans="1:24" ht="12">
      <c r="A45">
        <v>37</v>
      </c>
      <c r="B45" s="1" t="s">
        <v>108</v>
      </c>
      <c r="C45" s="10">
        <f>elemeoy!C45+secondeoy!C45</f>
        <v>9145</v>
      </c>
      <c r="D45" s="10">
        <f>elemeoy!D45+secondeoy!D45</f>
        <v>8739</v>
      </c>
      <c r="E45" s="10">
        <f>elemeoy!E45+secondeoy!E45</f>
        <v>8635</v>
      </c>
      <c r="F45" s="10">
        <f>elemeoy!F45+secondeoy!F45</f>
        <v>8533</v>
      </c>
      <c r="G45" s="10">
        <f>elemeoy!G45+secondeoy!G45</f>
        <v>8421</v>
      </c>
      <c r="H45" s="10">
        <f>elemeoy!H45+secondeoy!H45</f>
        <v>8396</v>
      </c>
      <c r="I45" s="10">
        <f>elemeoy!I45+secondeoy!I45</f>
        <v>8533</v>
      </c>
      <c r="J45" s="10">
        <f>elemeoy!J45+secondeoy!J45</f>
        <v>8608</v>
      </c>
      <c r="K45" s="10">
        <f>elemeoy!K45+secondeoy!K45</f>
        <v>8670</v>
      </c>
      <c r="L45" s="10">
        <f>elemeoy!L45+secondeoy!L45</f>
        <v>8677</v>
      </c>
      <c r="M45" s="10">
        <f>elemeoy!M45+secondeoy!M45</f>
        <v>8779</v>
      </c>
      <c r="N45" s="10">
        <f>elemeoy!N45+secondeoy!N45</f>
        <v>8820</v>
      </c>
      <c r="O45" s="10">
        <f>elemeoy!O45+secondeoy!O45</f>
        <v>8889</v>
      </c>
      <c r="P45" s="10">
        <f>elemeoy!P45+secondeoy!P45</f>
        <v>9010</v>
      </c>
      <c r="Q45" s="10">
        <f>elemeoy!Q45+secondeoy!Q45</f>
        <v>9237</v>
      </c>
      <c r="R45" s="10">
        <f>elemeoy!R45+secondeoy!R45</f>
        <v>9447</v>
      </c>
      <c r="S45" s="10">
        <f>elemeoy!S45+secondeoy!S45</f>
        <v>9884</v>
      </c>
      <c r="T45" s="10">
        <f>elemeoy!T45+secondeoy!T45</f>
        <v>10390</v>
      </c>
      <c r="U45" s="10">
        <f>elemeoy!U45+secondeoy!U45</f>
        <v>10644</v>
      </c>
      <c r="V45" s="8">
        <v>11004</v>
      </c>
      <c r="W45" s="4">
        <v>11305</v>
      </c>
      <c r="X45" s="12">
        <v>11120</v>
      </c>
    </row>
    <row r="46" spans="1:24" ht="12">
      <c r="A46">
        <v>38</v>
      </c>
      <c r="B46" s="1" t="s">
        <v>109</v>
      </c>
      <c r="C46" s="10">
        <f>elemeoy!C46+secondeoy!C46</f>
        <v>54413</v>
      </c>
      <c r="D46" s="10">
        <f>elemeoy!D46+secondeoy!D46</f>
        <v>54065</v>
      </c>
      <c r="E46" s="10">
        <f>elemeoy!E46+secondeoy!E46</f>
        <v>53859</v>
      </c>
      <c r="F46" s="10">
        <f>elemeoy!F46+secondeoy!F46</f>
        <v>54422</v>
      </c>
      <c r="G46" s="10">
        <f>elemeoy!G46+secondeoy!G46</f>
        <v>55494</v>
      </c>
      <c r="H46" s="10">
        <f>elemeoy!H46+secondeoy!H46</f>
        <v>56815</v>
      </c>
      <c r="I46" s="10">
        <f>elemeoy!I46+secondeoy!I46</f>
        <v>58963</v>
      </c>
      <c r="J46" s="10">
        <f>elemeoy!J46+secondeoy!J46</f>
        <v>61207</v>
      </c>
      <c r="K46" s="10">
        <f>elemeoy!K46+secondeoy!K46</f>
        <v>63055</v>
      </c>
      <c r="L46" s="10">
        <f>elemeoy!L46+secondeoy!L46</f>
        <v>65024</v>
      </c>
      <c r="M46" s="10">
        <f>elemeoy!M46+secondeoy!M46</f>
        <v>66650</v>
      </c>
      <c r="N46" s="10">
        <f>elemeoy!N46+secondeoy!N46</f>
        <v>68747</v>
      </c>
      <c r="O46" s="10">
        <f>elemeoy!O46+secondeoy!O46</f>
        <v>71024</v>
      </c>
      <c r="P46" s="10">
        <f>elemeoy!P46+secondeoy!P46</f>
        <v>72137</v>
      </c>
      <c r="Q46" s="10">
        <f>elemeoy!Q46+secondeoy!Q46</f>
        <v>72551</v>
      </c>
      <c r="R46" s="10">
        <f>elemeoy!R46+secondeoy!R46</f>
        <v>73295</v>
      </c>
      <c r="S46" s="10">
        <f>elemeoy!S46+secondeoy!S46</f>
        <v>73938</v>
      </c>
      <c r="T46" s="10">
        <f>elemeoy!T46+secondeoy!T46</f>
        <v>74553</v>
      </c>
      <c r="U46" s="10">
        <f>elemeoy!U46+secondeoy!U46</f>
        <v>75095</v>
      </c>
      <c r="V46" s="8">
        <v>75383</v>
      </c>
      <c r="W46" s="4">
        <v>75157</v>
      </c>
      <c r="X46" s="12">
        <v>75770</v>
      </c>
    </row>
    <row r="47" spans="1:24" ht="12">
      <c r="A47">
        <v>39</v>
      </c>
      <c r="B47" s="1" t="s">
        <v>110</v>
      </c>
      <c r="C47" s="10">
        <f>elemeoy!C47+secondeoy!C47</f>
        <v>3021</v>
      </c>
      <c r="D47" s="10">
        <f>elemeoy!D47+secondeoy!D47</f>
        <v>2857</v>
      </c>
      <c r="E47" s="10">
        <f>elemeoy!E47+secondeoy!E47</f>
        <v>2691</v>
      </c>
      <c r="F47" s="10">
        <f>elemeoy!F47+secondeoy!F47</f>
        <v>2540</v>
      </c>
      <c r="G47" s="10">
        <f>elemeoy!G47+secondeoy!G47</f>
        <v>2433</v>
      </c>
      <c r="H47" s="10">
        <f>elemeoy!H47+secondeoy!H47</f>
        <v>2416</v>
      </c>
      <c r="I47" s="10">
        <f>elemeoy!I47+secondeoy!I47</f>
        <v>2388</v>
      </c>
      <c r="J47" s="10">
        <f>elemeoy!J47+secondeoy!J47</f>
        <v>2657</v>
      </c>
      <c r="K47" s="10">
        <f>elemeoy!K47+secondeoy!K47</f>
        <v>2639</v>
      </c>
      <c r="L47" s="10">
        <f>elemeoy!L47+secondeoy!L47</f>
        <v>2668</v>
      </c>
      <c r="M47" s="10">
        <f>elemeoy!M47+secondeoy!M47</f>
        <v>2671</v>
      </c>
      <c r="N47" s="10">
        <f>elemeoy!N47+secondeoy!N47</f>
        <v>2683</v>
      </c>
      <c r="O47" s="10">
        <f>elemeoy!O47+secondeoy!O47</f>
        <v>2750</v>
      </c>
      <c r="P47" s="10">
        <f>elemeoy!P47+secondeoy!P47</f>
        <v>2787</v>
      </c>
      <c r="Q47" s="10">
        <f>elemeoy!Q47+secondeoy!Q47</f>
        <v>2752</v>
      </c>
      <c r="R47" s="10">
        <f>elemeoy!R47+secondeoy!R47</f>
        <v>2848</v>
      </c>
      <c r="S47" s="10">
        <f>elemeoy!S47+secondeoy!S47</f>
        <v>2919</v>
      </c>
      <c r="T47" s="10">
        <f>elemeoy!T47+secondeoy!T47</f>
        <v>2924</v>
      </c>
      <c r="U47" s="10">
        <f>elemeoy!U47+secondeoy!U47</f>
        <v>2942</v>
      </c>
      <c r="V47" s="8">
        <v>2896</v>
      </c>
      <c r="W47" s="4">
        <v>2884</v>
      </c>
      <c r="X47" s="12">
        <v>2972</v>
      </c>
    </row>
    <row r="48" spans="1:24" ht="12">
      <c r="A48">
        <v>40</v>
      </c>
      <c r="B48" s="1" t="s">
        <v>111</v>
      </c>
      <c r="C48" s="10">
        <f>elemeoy!C48+secondeoy!C48</f>
        <v>4741</v>
      </c>
      <c r="D48" s="10">
        <f>elemeoy!D48+secondeoy!D48</f>
        <v>4701</v>
      </c>
      <c r="E48" s="10">
        <f>elemeoy!E48+secondeoy!E48</f>
        <v>4761</v>
      </c>
      <c r="F48" s="10">
        <f>elemeoy!F48+secondeoy!F48</f>
        <v>4875</v>
      </c>
      <c r="G48" s="10">
        <f>elemeoy!G48+secondeoy!G48</f>
        <v>4894</v>
      </c>
      <c r="H48" s="10">
        <f>elemeoy!H48+secondeoy!H48</f>
        <v>5027</v>
      </c>
      <c r="I48" s="10">
        <f>elemeoy!I48+secondeoy!I48</f>
        <v>5127</v>
      </c>
      <c r="J48" s="10">
        <f>elemeoy!J48+secondeoy!J48</f>
        <v>5389</v>
      </c>
      <c r="K48" s="10">
        <f>elemeoy!K48+secondeoy!K48</f>
        <v>5641</v>
      </c>
      <c r="L48" s="10">
        <f>elemeoy!L48+secondeoy!L48</f>
        <v>5709</v>
      </c>
      <c r="M48" s="10">
        <f>elemeoy!M48+secondeoy!M48</f>
        <v>5919</v>
      </c>
      <c r="N48" s="10">
        <f>elemeoy!N48+secondeoy!N48</f>
        <v>6106</v>
      </c>
      <c r="O48" s="10">
        <f>elemeoy!O48+secondeoy!O48</f>
        <v>6252</v>
      </c>
      <c r="P48" s="10">
        <f>elemeoy!P48+secondeoy!P48</f>
        <v>6325</v>
      </c>
      <c r="Q48" s="10">
        <f>elemeoy!Q48+secondeoy!Q48</f>
        <v>6650</v>
      </c>
      <c r="R48" s="10">
        <f>elemeoy!R48+secondeoy!R48</f>
        <v>6953</v>
      </c>
      <c r="S48" s="10">
        <f>elemeoy!S48+secondeoy!S48</f>
        <v>7235</v>
      </c>
      <c r="T48" s="10">
        <f>elemeoy!T48+secondeoy!T48</f>
        <v>7319</v>
      </c>
      <c r="U48" s="10">
        <f>elemeoy!U48+secondeoy!U48</f>
        <v>7649</v>
      </c>
      <c r="V48" s="8">
        <v>7912</v>
      </c>
      <c r="W48" s="4">
        <v>8006</v>
      </c>
      <c r="X48" s="12">
        <v>8158</v>
      </c>
    </row>
    <row r="49" spans="1:24" ht="12">
      <c r="A49">
        <v>41</v>
      </c>
      <c r="B49" s="1" t="s">
        <v>112</v>
      </c>
      <c r="C49" s="10">
        <f>elemeoy!C49+secondeoy!C49</f>
        <v>3204</v>
      </c>
      <c r="D49" s="10">
        <f>elemeoy!D49+secondeoy!D49</f>
        <v>3157</v>
      </c>
      <c r="E49" s="10">
        <f>elemeoy!E49+secondeoy!E49</f>
        <v>2973</v>
      </c>
      <c r="F49" s="10">
        <f>elemeoy!F49+secondeoy!F49</f>
        <v>3052</v>
      </c>
      <c r="G49" s="10">
        <f>elemeoy!G49+secondeoy!G49</f>
        <v>3014</v>
      </c>
      <c r="H49" s="10">
        <f>elemeoy!H49+secondeoy!H49</f>
        <v>2938</v>
      </c>
      <c r="I49" s="10">
        <f>elemeoy!I49+secondeoy!I49</f>
        <v>3025</v>
      </c>
      <c r="J49" s="10">
        <f>elemeoy!J49+secondeoy!J49</f>
        <v>3084</v>
      </c>
      <c r="K49" s="10">
        <f>elemeoy!K49+secondeoy!K49</f>
        <v>3124</v>
      </c>
      <c r="L49" s="10">
        <f>elemeoy!L49+secondeoy!L49</f>
        <v>3041</v>
      </c>
      <c r="M49" s="10">
        <f>elemeoy!M49+secondeoy!M49</f>
        <v>2937</v>
      </c>
      <c r="N49" s="10">
        <f>elemeoy!N49+secondeoy!N49</f>
        <v>2967</v>
      </c>
      <c r="O49" s="10">
        <f>elemeoy!O49+secondeoy!O49</f>
        <v>3024</v>
      </c>
      <c r="P49" s="10">
        <f>elemeoy!P49+secondeoy!P49</f>
        <v>3059</v>
      </c>
      <c r="Q49" s="10">
        <f>elemeoy!Q49+secondeoy!Q49</f>
        <v>3069</v>
      </c>
      <c r="R49" s="10">
        <f>elemeoy!R49+secondeoy!R49</f>
        <v>3162</v>
      </c>
      <c r="S49" s="10">
        <f>elemeoy!S49+secondeoy!S49</f>
        <v>3191</v>
      </c>
      <c r="T49" s="10">
        <f>elemeoy!T49+secondeoy!T49</f>
        <v>3226</v>
      </c>
      <c r="U49" s="10">
        <f>elemeoy!U49+secondeoy!U49</f>
        <v>3276</v>
      </c>
      <c r="V49" s="8">
        <v>3270</v>
      </c>
      <c r="W49" s="4">
        <v>3315</v>
      </c>
      <c r="X49" s="12">
        <v>3394</v>
      </c>
    </row>
    <row r="51" spans="2:24" ht="12">
      <c r="B51" s="1" t="s">
        <v>113</v>
      </c>
      <c r="C51" s="10">
        <f>elemeoy!C51+secondeoy!C51</f>
        <v>336547</v>
      </c>
      <c r="D51" s="10">
        <f>elemeoy!D51+secondeoy!D51</f>
        <v>328287</v>
      </c>
      <c r="E51" s="10">
        <f>elemeoy!E51+secondeoy!E51</f>
        <v>320643</v>
      </c>
      <c r="F51" s="10">
        <f>elemeoy!F51+secondeoy!F51</f>
        <v>317173</v>
      </c>
      <c r="G51" s="10">
        <f>elemeoy!G51+secondeoy!G51</f>
        <v>318780</v>
      </c>
      <c r="H51" s="10">
        <f>elemeoy!H51+secondeoy!H51</f>
        <v>319307</v>
      </c>
      <c r="I51" s="10">
        <f>elemeoy!I51+secondeoy!I51</f>
        <v>321355</v>
      </c>
      <c r="J51" s="10">
        <f>elemeoy!J51+secondeoy!J51</f>
        <v>324800</v>
      </c>
      <c r="K51" s="10">
        <f>elemeoy!K51+secondeoy!K51</f>
        <v>326544</v>
      </c>
      <c r="L51" s="10">
        <f>elemeoy!L51+secondeoy!L51</f>
        <v>328552</v>
      </c>
      <c r="M51" s="10">
        <f>elemeoy!M51+secondeoy!M51</f>
        <v>330523</v>
      </c>
      <c r="N51" s="10">
        <f>elemeoy!N51+secondeoy!N51</f>
        <v>335943</v>
      </c>
      <c r="O51" s="10">
        <f>elemeoy!O51+secondeoy!O51</f>
        <v>342162</v>
      </c>
      <c r="P51" s="10">
        <f>elemeoy!P51+secondeoy!P51</f>
        <v>346199</v>
      </c>
      <c r="Q51" s="10">
        <f>elemeoy!Q51+secondeoy!Q51</f>
        <v>348502</v>
      </c>
      <c r="R51" s="10">
        <f>elemeoy!R51+secondeoy!R51</f>
        <v>351032</v>
      </c>
      <c r="S51" s="10">
        <f>elemeoy!S51+secondeoy!S51</f>
        <v>355178</v>
      </c>
      <c r="T51" s="10">
        <f>elemeoy!T51+secondeoy!T51</f>
        <v>359311</v>
      </c>
      <c r="U51" s="10">
        <f>elemeoy!U51+secondeoy!U51</f>
        <v>362115</v>
      </c>
      <c r="V51" s="10">
        <f>SUM(V9:V49)</f>
        <v>362097</v>
      </c>
      <c r="W51" s="10">
        <f>SUM(W9:W49)</f>
        <v>362243</v>
      </c>
      <c r="X51" s="10">
        <f>SUM(X9:X49)</f>
        <v>368499</v>
      </c>
    </row>
    <row r="54" ht="12">
      <c r="B54" s="1" t="s">
        <v>114</v>
      </c>
    </row>
    <row r="56" spans="1:24" ht="12">
      <c r="A56">
        <v>42</v>
      </c>
      <c r="B56" s="1" t="s">
        <v>115</v>
      </c>
      <c r="C56" s="10">
        <f>elemeoy!C56+secondeoy!C56</f>
        <v>5500</v>
      </c>
      <c r="D56" s="10">
        <f>elemeoy!D56+secondeoy!D56</f>
        <v>5382</v>
      </c>
      <c r="E56" s="10">
        <f>elemeoy!E56+secondeoy!E56</f>
        <v>5260</v>
      </c>
      <c r="F56" s="10">
        <f>elemeoy!F56+secondeoy!F56</f>
        <v>5071</v>
      </c>
      <c r="G56" s="10">
        <f>elemeoy!G56+secondeoy!G56</f>
        <v>5003</v>
      </c>
      <c r="H56" s="10">
        <f>elemeoy!H56+secondeoy!H56</f>
        <v>5027</v>
      </c>
      <c r="I56" s="10">
        <f>elemeoy!I56+secondeoy!I56</f>
        <v>5112</v>
      </c>
      <c r="J56" s="10">
        <f>elemeoy!J56+secondeoy!J56</f>
        <v>5119</v>
      </c>
      <c r="K56" s="10">
        <f>elemeoy!K56+secondeoy!K56</f>
        <v>5145</v>
      </c>
      <c r="L56" s="10">
        <f>elemeoy!L56+secondeoy!L56</f>
        <v>5091</v>
      </c>
      <c r="M56" s="10">
        <f>elemeoy!M56+secondeoy!M56</f>
        <v>5035</v>
      </c>
      <c r="N56" s="10">
        <f>elemeoy!N56+secondeoy!N56</f>
        <v>5021</v>
      </c>
      <c r="O56" s="10">
        <f>elemeoy!O56+secondeoy!O56</f>
        <v>5123</v>
      </c>
      <c r="P56" s="10">
        <f>elemeoy!P56+secondeoy!P56</f>
        <v>5259</v>
      </c>
      <c r="Q56" s="10">
        <f>elemeoy!Q56+secondeoy!Q56</f>
        <v>5213</v>
      </c>
      <c r="R56" s="10">
        <f>elemeoy!R56+secondeoy!R56</f>
        <v>5252</v>
      </c>
      <c r="S56" s="10">
        <f>elemeoy!S56+secondeoy!S56</f>
        <v>5280</v>
      </c>
      <c r="T56" s="10">
        <f>elemeoy!T56+secondeoy!T56</f>
        <v>5273</v>
      </c>
      <c r="U56" s="10">
        <f>elemeoy!U56+secondeoy!U56</f>
        <v>5272</v>
      </c>
      <c r="V56" s="7">
        <v>5226</v>
      </c>
      <c r="W56" s="4">
        <v>5128</v>
      </c>
      <c r="X56" s="12">
        <v>5193</v>
      </c>
    </row>
    <row r="57" spans="1:24" ht="12">
      <c r="A57">
        <v>43</v>
      </c>
      <c r="B57" s="1" t="s">
        <v>116</v>
      </c>
      <c r="C57" s="10">
        <f>elemeoy!C57+secondeoy!C57</f>
        <v>9327</v>
      </c>
      <c r="D57" s="10">
        <f>elemeoy!D57+secondeoy!D57</f>
        <v>9114</v>
      </c>
      <c r="E57" s="10">
        <f>elemeoy!E57+secondeoy!E57</f>
        <v>8986</v>
      </c>
      <c r="F57" s="10">
        <f>elemeoy!F57+secondeoy!F57</f>
        <v>8855</v>
      </c>
      <c r="G57" s="10">
        <f>elemeoy!G57+secondeoy!G57</f>
        <v>8723</v>
      </c>
      <c r="H57" s="10">
        <f>elemeoy!H57+secondeoy!H57</f>
        <v>8678</v>
      </c>
      <c r="I57" s="10">
        <f>elemeoy!I57+secondeoy!I57</f>
        <v>8627</v>
      </c>
      <c r="J57" s="10">
        <f>elemeoy!J57+secondeoy!J57</f>
        <v>8847</v>
      </c>
      <c r="K57" s="10">
        <f>elemeoy!K57+secondeoy!K57</f>
        <v>9046</v>
      </c>
      <c r="L57" s="10">
        <f>elemeoy!L57+secondeoy!L57</f>
        <v>9249</v>
      </c>
      <c r="M57" s="10">
        <f>elemeoy!M57+secondeoy!M57</f>
        <v>9615</v>
      </c>
      <c r="N57" s="10">
        <f>elemeoy!N57+secondeoy!N57</f>
        <v>10029</v>
      </c>
      <c r="O57" s="10">
        <f>elemeoy!O57+secondeoy!O57</f>
        <v>10089</v>
      </c>
      <c r="P57" s="10">
        <f>elemeoy!P57+secondeoy!P57</f>
        <v>10259</v>
      </c>
      <c r="Q57" s="10">
        <f>elemeoy!Q57+secondeoy!Q57</f>
        <v>10499</v>
      </c>
      <c r="R57" s="10">
        <f>elemeoy!R57+secondeoy!R57</f>
        <v>10710</v>
      </c>
      <c r="S57" s="10">
        <f>elemeoy!S57+secondeoy!S57</f>
        <v>11002</v>
      </c>
      <c r="T57" s="10">
        <f>elemeoy!T57+secondeoy!T57</f>
        <v>11216</v>
      </c>
      <c r="U57" s="10">
        <f>elemeoy!U57+secondeoy!U57</f>
        <v>11513</v>
      </c>
      <c r="V57" s="7">
        <v>11882</v>
      </c>
      <c r="W57" s="4">
        <v>12084</v>
      </c>
      <c r="X57" s="12">
        <v>12126</v>
      </c>
    </row>
    <row r="58" spans="1:24" ht="12">
      <c r="A58">
        <v>44</v>
      </c>
      <c r="B58" s="1" t="s">
        <v>117</v>
      </c>
      <c r="C58" s="10">
        <f>elemeoy!C58+secondeoy!C58</f>
        <v>3245</v>
      </c>
      <c r="D58" s="10">
        <f>elemeoy!D58+secondeoy!D58</f>
        <v>3171</v>
      </c>
      <c r="E58" s="10">
        <f>elemeoy!E58+secondeoy!E58</f>
        <v>3031</v>
      </c>
      <c r="F58" s="10">
        <f>elemeoy!F58+secondeoy!F58</f>
        <v>3715</v>
      </c>
      <c r="G58" s="10">
        <f>elemeoy!G58+secondeoy!G58</f>
        <v>3596</v>
      </c>
      <c r="H58" s="10">
        <f>elemeoy!H58+secondeoy!H58</f>
        <v>3527</v>
      </c>
      <c r="I58" s="10">
        <f>elemeoy!I58+secondeoy!I58</f>
        <v>3433</v>
      </c>
      <c r="J58" s="10">
        <f>elemeoy!J58+secondeoy!J58</f>
        <v>3346</v>
      </c>
      <c r="K58" s="10">
        <f>elemeoy!K58+secondeoy!K58</f>
        <v>3263</v>
      </c>
      <c r="L58" s="10">
        <f>elemeoy!L58+secondeoy!L58</f>
        <v>3214</v>
      </c>
      <c r="M58" s="10">
        <f>elemeoy!M58+secondeoy!M58</f>
        <v>3137</v>
      </c>
      <c r="N58" s="10">
        <f>elemeoy!N58+secondeoy!N58</f>
        <v>3152</v>
      </c>
      <c r="O58" s="10">
        <f>elemeoy!O58+secondeoy!O58</f>
        <v>3090</v>
      </c>
      <c r="P58" s="10">
        <f>elemeoy!P58+secondeoy!P58</f>
        <v>3137</v>
      </c>
      <c r="Q58" s="10">
        <f>elemeoy!Q58+secondeoy!Q58</f>
        <v>3029</v>
      </c>
      <c r="R58" s="10">
        <f>elemeoy!R58+secondeoy!R58</f>
        <v>3073</v>
      </c>
      <c r="S58" s="10">
        <f>elemeoy!S58+secondeoy!S58</f>
        <v>3022</v>
      </c>
      <c r="T58" s="10">
        <f>elemeoy!T58+secondeoy!T58</f>
        <v>2967</v>
      </c>
      <c r="U58" s="10">
        <f>elemeoy!U58+secondeoy!U58</f>
        <v>2964</v>
      </c>
      <c r="V58" s="7">
        <v>2932</v>
      </c>
      <c r="W58" s="4">
        <v>2853</v>
      </c>
      <c r="X58" s="12">
        <v>2898</v>
      </c>
    </row>
    <row r="59" spans="1:24" ht="12">
      <c r="A59">
        <v>45</v>
      </c>
      <c r="B59" s="1" t="s">
        <v>118</v>
      </c>
      <c r="C59" s="10">
        <f>elemeoy!C59+secondeoy!C59</f>
        <v>1580</v>
      </c>
      <c r="D59" s="10">
        <f>elemeoy!D59+secondeoy!D59</f>
        <v>1537</v>
      </c>
      <c r="E59" s="10">
        <f>elemeoy!E59+secondeoy!E59</f>
        <v>1495</v>
      </c>
      <c r="F59" s="10">
        <f>elemeoy!F59+secondeoy!F59</f>
        <v>1483</v>
      </c>
      <c r="G59" s="10">
        <f>elemeoy!G59+secondeoy!G59</f>
        <v>1467</v>
      </c>
      <c r="H59" s="10">
        <f>elemeoy!H59+secondeoy!H59</f>
        <v>1467</v>
      </c>
      <c r="I59" s="10">
        <f>elemeoy!I59+secondeoy!I59</f>
        <v>1539</v>
      </c>
      <c r="J59" s="10">
        <f>elemeoy!J59+secondeoy!J59</f>
        <v>1517</v>
      </c>
      <c r="K59" s="10">
        <f>elemeoy!K59+secondeoy!K59</f>
        <v>1501</v>
      </c>
      <c r="L59" s="10">
        <f>elemeoy!L59+secondeoy!L59</f>
        <v>1515</v>
      </c>
      <c r="M59" s="10">
        <f>elemeoy!M59+secondeoy!M59</f>
        <v>1521</v>
      </c>
      <c r="N59" s="10">
        <f>elemeoy!N59+secondeoy!N59</f>
        <v>1587</v>
      </c>
      <c r="O59" s="10">
        <f>elemeoy!O59+secondeoy!O59</f>
        <v>1618</v>
      </c>
      <c r="P59" s="10">
        <f>elemeoy!P59+secondeoy!P59</f>
        <v>1651</v>
      </c>
      <c r="Q59" s="10">
        <f>elemeoy!Q59+secondeoy!Q59</f>
        <v>1659</v>
      </c>
      <c r="R59" s="10">
        <f>elemeoy!R59+secondeoy!R59</f>
        <v>1642</v>
      </c>
      <c r="S59" s="10">
        <f>elemeoy!S59+secondeoy!S59</f>
        <v>1719</v>
      </c>
      <c r="T59" s="10">
        <f>elemeoy!T59+secondeoy!T59</f>
        <v>1789</v>
      </c>
      <c r="U59" s="10">
        <f>elemeoy!U59+secondeoy!U59</f>
        <v>1794</v>
      </c>
      <c r="V59" s="7">
        <v>1756</v>
      </c>
      <c r="W59" s="4">
        <v>1761</v>
      </c>
      <c r="X59" s="12">
        <v>1767</v>
      </c>
    </row>
    <row r="60" spans="1:24" ht="12">
      <c r="A60">
        <v>46</v>
      </c>
      <c r="B60" s="1" t="s">
        <v>119</v>
      </c>
      <c r="C60" s="10">
        <f>elemeoy!C60+secondeoy!C60</f>
        <v>5415</v>
      </c>
      <c r="D60" s="10">
        <f>elemeoy!D60+secondeoy!D60</f>
        <v>5271</v>
      </c>
      <c r="E60" s="10">
        <f>elemeoy!E60+secondeoy!E60</f>
        <v>5100</v>
      </c>
      <c r="F60" s="10">
        <f>elemeoy!F60+secondeoy!F60</f>
        <v>4963</v>
      </c>
      <c r="G60" s="10">
        <f>elemeoy!G60+secondeoy!G60</f>
        <v>4868</v>
      </c>
      <c r="H60" s="10">
        <f>elemeoy!H60+secondeoy!H60</f>
        <v>4780</v>
      </c>
      <c r="I60" s="10">
        <f>elemeoy!I60+secondeoy!I60</f>
        <v>4680</v>
      </c>
      <c r="J60" s="10">
        <f>elemeoy!J60+secondeoy!J60</f>
        <v>4584</v>
      </c>
      <c r="K60" s="10">
        <f>elemeoy!K60+secondeoy!K60</f>
        <v>4486</v>
      </c>
      <c r="L60" s="10">
        <f>elemeoy!L60+secondeoy!L60</f>
        <v>4500</v>
      </c>
      <c r="M60" s="10">
        <f>elemeoy!M60+secondeoy!M60</f>
        <v>4441</v>
      </c>
      <c r="N60" s="10">
        <f>elemeoy!N60+secondeoy!N60</f>
        <v>4500</v>
      </c>
      <c r="O60" s="10">
        <f>elemeoy!O60+secondeoy!O60</f>
        <v>4581</v>
      </c>
      <c r="P60" s="10">
        <f>elemeoy!P60+secondeoy!P60</f>
        <v>4570</v>
      </c>
      <c r="Q60" s="10">
        <f>elemeoy!Q60+secondeoy!Q60</f>
        <v>4550</v>
      </c>
      <c r="R60" s="10">
        <f>elemeoy!R60+secondeoy!R60</f>
        <v>4599</v>
      </c>
      <c r="S60" s="10">
        <f>elemeoy!S60+secondeoy!S60</f>
        <v>4640</v>
      </c>
      <c r="T60" s="10">
        <f>elemeoy!T60+secondeoy!T60</f>
        <v>4637</v>
      </c>
      <c r="U60" s="10">
        <f>elemeoy!U60+secondeoy!U60</f>
        <v>4622</v>
      </c>
      <c r="V60" s="7">
        <v>4641</v>
      </c>
      <c r="W60" s="4">
        <v>4563</v>
      </c>
      <c r="X60" s="12">
        <v>4605</v>
      </c>
    </row>
    <row r="61" spans="1:24" ht="12">
      <c r="A61">
        <v>47</v>
      </c>
      <c r="B61" s="1" t="s">
        <v>120</v>
      </c>
      <c r="C61" s="10">
        <f>elemeoy!C61+secondeoy!C61</f>
        <v>2672</v>
      </c>
      <c r="D61" s="10">
        <f>elemeoy!D61+secondeoy!D61</f>
        <v>2648</v>
      </c>
      <c r="E61" s="10">
        <f>elemeoy!E61+secondeoy!E61</f>
        <v>2543</v>
      </c>
      <c r="F61" s="10">
        <f>elemeoy!F61+secondeoy!F61</f>
        <v>2525</v>
      </c>
      <c r="G61" s="10">
        <f>elemeoy!G61+secondeoy!G61</f>
        <v>2415</v>
      </c>
      <c r="H61" s="10">
        <f>elemeoy!H61+secondeoy!H61</f>
        <v>2360</v>
      </c>
      <c r="I61" s="10">
        <f>elemeoy!I61+secondeoy!I61</f>
        <v>2317</v>
      </c>
      <c r="J61" s="10">
        <f>elemeoy!J61+secondeoy!J61</f>
        <v>2318</v>
      </c>
      <c r="K61" s="10">
        <f>elemeoy!K61+secondeoy!K61</f>
        <v>2310</v>
      </c>
      <c r="L61" s="10">
        <f>elemeoy!L61+secondeoy!L61</f>
        <v>2273</v>
      </c>
      <c r="M61" s="10">
        <f>elemeoy!M61+secondeoy!M61</f>
        <v>2211</v>
      </c>
      <c r="N61" s="10">
        <f>elemeoy!N61+secondeoy!N61</f>
        <v>2261</v>
      </c>
      <c r="O61" s="10">
        <f>elemeoy!O61+secondeoy!O61</f>
        <v>2267</v>
      </c>
      <c r="P61" s="10">
        <f>elemeoy!P61+secondeoy!P61</f>
        <v>2258</v>
      </c>
      <c r="Q61" s="10">
        <f>elemeoy!Q61+secondeoy!Q61</f>
        <v>2263</v>
      </c>
      <c r="R61" s="10">
        <f>elemeoy!R61+secondeoy!R61</f>
        <v>2297</v>
      </c>
      <c r="S61" s="10">
        <f>elemeoy!S61+secondeoy!S61</f>
        <v>2295</v>
      </c>
      <c r="T61" s="10">
        <f>elemeoy!T61+secondeoy!T61</f>
        <v>2313</v>
      </c>
      <c r="U61" s="10">
        <f>elemeoy!U61+secondeoy!U61</f>
        <v>2356</v>
      </c>
      <c r="V61" s="7">
        <v>2339</v>
      </c>
      <c r="W61" s="4">
        <v>2362</v>
      </c>
      <c r="X61" s="12">
        <v>2341</v>
      </c>
    </row>
    <row r="62" spans="1:24" ht="12">
      <c r="A62">
        <v>48</v>
      </c>
      <c r="B62" s="1" t="s">
        <v>121</v>
      </c>
      <c r="C62" s="10">
        <f>elemeoy!C62+secondeoy!C62</f>
        <v>15355</v>
      </c>
      <c r="D62" s="10">
        <f>elemeoy!D62+secondeoy!D62</f>
        <v>14932</v>
      </c>
      <c r="E62" s="10">
        <f>elemeoy!E62+secondeoy!E62</f>
        <v>14536</v>
      </c>
      <c r="F62" s="10">
        <f>elemeoy!F62+secondeoy!F62</f>
        <v>14332</v>
      </c>
      <c r="G62" s="10">
        <f>elemeoy!G62+secondeoy!G62</f>
        <v>14354</v>
      </c>
      <c r="H62" s="10">
        <f>elemeoy!H62+secondeoy!H62</f>
        <v>14350</v>
      </c>
      <c r="I62" s="10">
        <f>elemeoy!I62+secondeoy!I62</f>
        <v>14251</v>
      </c>
      <c r="J62" s="10">
        <f>elemeoy!J62+secondeoy!J62</f>
        <v>14300</v>
      </c>
      <c r="K62" s="10">
        <f>elemeoy!K62+secondeoy!K62</f>
        <v>14106</v>
      </c>
      <c r="L62" s="10">
        <f>elemeoy!L62+secondeoy!L62</f>
        <v>13931</v>
      </c>
      <c r="M62" s="10">
        <f>elemeoy!M62+secondeoy!M62</f>
        <v>14115</v>
      </c>
      <c r="N62" s="10">
        <f>elemeoy!N62+secondeoy!N62</f>
        <v>14709</v>
      </c>
      <c r="O62" s="10">
        <f>elemeoy!O62+secondeoy!O62</f>
        <v>15136</v>
      </c>
      <c r="P62" s="10">
        <f>elemeoy!P62+secondeoy!P62</f>
        <v>15691</v>
      </c>
      <c r="Q62" s="10">
        <f>elemeoy!Q62+secondeoy!Q62</f>
        <v>16240</v>
      </c>
      <c r="R62" s="10">
        <f>elemeoy!R62+secondeoy!R62</f>
        <v>16532</v>
      </c>
      <c r="S62" s="10">
        <f>elemeoy!S62+secondeoy!S62</f>
        <v>16896</v>
      </c>
      <c r="T62" s="10">
        <f>elemeoy!T62+secondeoy!T62</f>
        <v>17383</v>
      </c>
      <c r="U62" s="10">
        <f>elemeoy!U62+secondeoy!U62</f>
        <v>17579</v>
      </c>
      <c r="V62" s="7">
        <v>17739</v>
      </c>
      <c r="W62" s="4">
        <v>18008</v>
      </c>
      <c r="X62" s="12">
        <v>18896</v>
      </c>
    </row>
    <row r="63" spans="1:24" ht="12">
      <c r="A63">
        <v>49</v>
      </c>
      <c r="B63" s="1" t="s">
        <v>122</v>
      </c>
      <c r="C63" s="10">
        <f>elemeoy!C63+secondeoy!C63</f>
        <v>11041</v>
      </c>
      <c r="D63" s="10">
        <f>elemeoy!D63+secondeoy!D63</f>
        <v>10691</v>
      </c>
      <c r="E63" s="10">
        <f>elemeoy!E63+secondeoy!E63</f>
        <v>10373</v>
      </c>
      <c r="F63" s="10">
        <f>elemeoy!F63+secondeoy!F63</f>
        <v>9929</v>
      </c>
      <c r="G63" s="10">
        <f>elemeoy!G63+secondeoy!G63</f>
        <v>9801</v>
      </c>
      <c r="H63" s="10">
        <f>elemeoy!H63+secondeoy!H63</f>
        <v>9746</v>
      </c>
      <c r="I63" s="10">
        <f>elemeoy!I63+secondeoy!I63</f>
        <v>9705</v>
      </c>
      <c r="J63" s="10">
        <f>elemeoy!J63+secondeoy!J63</f>
        <v>9450</v>
      </c>
      <c r="K63" s="10">
        <f>elemeoy!K63+secondeoy!K63</f>
        <v>9333</v>
      </c>
      <c r="L63" s="10">
        <f>elemeoy!L63+secondeoy!L63</f>
        <v>9400</v>
      </c>
      <c r="M63" s="10">
        <f>elemeoy!M63+secondeoy!M63</f>
        <v>9566</v>
      </c>
      <c r="N63" s="10">
        <f>elemeoy!N63+secondeoy!N63</f>
        <v>9727</v>
      </c>
      <c r="O63" s="10">
        <f>elemeoy!O63+secondeoy!O63</f>
        <v>9876</v>
      </c>
      <c r="P63" s="10">
        <f>elemeoy!P63+secondeoy!P63</f>
        <v>10053</v>
      </c>
      <c r="Q63" s="10">
        <f>elemeoy!Q63+secondeoy!Q63</f>
        <v>10203</v>
      </c>
      <c r="R63" s="10">
        <f>elemeoy!R63+secondeoy!R63</f>
        <v>10372</v>
      </c>
      <c r="S63" s="10">
        <f>elemeoy!S63+secondeoy!S63</f>
        <v>10584</v>
      </c>
      <c r="T63" s="10">
        <f>elemeoy!T63+secondeoy!T63</f>
        <v>10776</v>
      </c>
      <c r="U63" s="10">
        <f>elemeoy!U63+secondeoy!U63</f>
        <v>10792</v>
      </c>
      <c r="V63" s="7">
        <v>10859</v>
      </c>
      <c r="W63" s="4">
        <v>10794</v>
      </c>
      <c r="X63" s="12">
        <v>10676</v>
      </c>
    </row>
    <row r="64" spans="1:24" ht="12">
      <c r="A64">
        <v>50</v>
      </c>
      <c r="B64" s="1" t="s">
        <v>123</v>
      </c>
      <c r="C64" s="10">
        <f>elemeoy!C64+secondeoy!C64</f>
        <v>1163</v>
      </c>
      <c r="D64" s="10">
        <f>elemeoy!D64+secondeoy!D64</f>
        <v>1051</v>
      </c>
      <c r="E64" s="10">
        <f>elemeoy!E64+secondeoy!E64</f>
        <v>1039</v>
      </c>
      <c r="F64" s="10">
        <f>elemeoy!F64+secondeoy!F64</f>
        <v>1042</v>
      </c>
      <c r="G64" s="10">
        <f>elemeoy!G64+secondeoy!G64</f>
        <v>1039</v>
      </c>
      <c r="H64" s="10">
        <f>elemeoy!H64+secondeoy!H64</f>
        <v>957</v>
      </c>
      <c r="I64" s="10">
        <f>elemeoy!I64+secondeoy!I64</f>
        <v>917</v>
      </c>
      <c r="J64" s="10">
        <f>elemeoy!J64+secondeoy!J64</f>
        <v>907</v>
      </c>
      <c r="K64" s="10">
        <f>elemeoy!K64+secondeoy!K64</f>
        <v>876</v>
      </c>
      <c r="L64" s="10">
        <f>elemeoy!L64+secondeoy!L64</f>
        <v>854</v>
      </c>
      <c r="M64" s="10">
        <f>elemeoy!M64+secondeoy!M64</f>
        <v>803</v>
      </c>
      <c r="N64" s="10">
        <f>elemeoy!N64+secondeoy!N64</f>
        <v>782</v>
      </c>
      <c r="O64" s="10">
        <f>elemeoy!O64+secondeoy!O64</f>
        <v>774</v>
      </c>
      <c r="P64" s="10">
        <f>elemeoy!P64+secondeoy!P64</f>
        <v>829</v>
      </c>
      <c r="Q64" s="10">
        <f>elemeoy!Q64+secondeoy!Q64</f>
        <v>861</v>
      </c>
      <c r="R64" s="10">
        <f>elemeoy!R64+secondeoy!R64</f>
        <v>866</v>
      </c>
      <c r="S64" s="10">
        <f>elemeoy!S64+secondeoy!S64</f>
        <v>868</v>
      </c>
      <c r="T64" s="10">
        <f>elemeoy!T64+secondeoy!T64</f>
        <v>854</v>
      </c>
      <c r="U64" s="10">
        <f>elemeoy!U64+secondeoy!U64</f>
        <v>893</v>
      </c>
      <c r="V64" s="7">
        <v>868</v>
      </c>
      <c r="W64" s="4">
        <v>830</v>
      </c>
      <c r="X64" s="12">
        <v>820</v>
      </c>
    </row>
    <row r="65" spans="1:24" ht="12">
      <c r="A65">
        <v>51</v>
      </c>
      <c r="B65" s="1" t="s">
        <v>72</v>
      </c>
      <c r="C65" s="10">
        <f>elemeoy!C65+secondeoy!C65</f>
        <v>7867</v>
      </c>
      <c r="D65" s="10">
        <f>elemeoy!D65+secondeoy!D65</f>
        <v>7872</v>
      </c>
      <c r="E65" s="10">
        <f>elemeoy!E65+secondeoy!E65</f>
        <v>7744</v>
      </c>
      <c r="F65" s="10">
        <f>elemeoy!F65+secondeoy!F65</f>
        <v>7626</v>
      </c>
      <c r="G65" s="10">
        <f>elemeoy!G65+secondeoy!G65</f>
        <v>7511</v>
      </c>
      <c r="H65" s="10">
        <f>elemeoy!H65+secondeoy!H65</f>
        <v>7589</v>
      </c>
      <c r="I65" s="10">
        <f>elemeoy!I65+secondeoy!I65</f>
        <v>7698</v>
      </c>
      <c r="J65" s="10">
        <f>elemeoy!J65+secondeoy!J65</f>
        <v>7632</v>
      </c>
      <c r="K65" s="10">
        <f>elemeoy!K65+secondeoy!K65</f>
        <v>7751</v>
      </c>
      <c r="L65" s="10">
        <f>elemeoy!L65+secondeoy!L65</f>
        <v>7881</v>
      </c>
      <c r="M65" s="10">
        <f>elemeoy!M65+secondeoy!M65</f>
        <v>8007</v>
      </c>
      <c r="N65" s="10">
        <f>elemeoy!N65+secondeoy!N65</f>
        <v>8282</v>
      </c>
      <c r="O65" s="10">
        <f>elemeoy!O65+secondeoy!O65</f>
        <v>8642</v>
      </c>
      <c r="P65" s="10">
        <f>elemeoy!P65+secondeoy!P65</f>
        <v>8889</v>
      </c>
      <c r="Q65" s="10">
        <f>elemeoy!Q65+secondeoy!Q65</f>
        <v>9251</v>
      </c>
      <c r="R65" s="10">
        <f>elemeoy!R65+secondeoy!R65</f>
        <v>9597</v>
      </c>
      <c r="S65" s="10">
        <f>elemeoy!S65+secondeoy!S65</f>
        <v>9975</v>
      </c>
      <c r="T65" s="10">
        <f>elemeoy!T65+secondeoy!T65</f>
        <v>10251</v>
      </c>
      <c r="U65" s="10">
        <f>elemeoy!U65+secondeoy!U65</f>
        <v>10372</v>
      </c>
      <c r="V65" s="7">
        <v>10219</v>
      </c>
      <c r="W65" s="4">
        <v>10356</v>
      </c>
      <c r="X65" s="12">
        <v>10595</v>
      </c>
    </row>
    <row r="66" spans="1:24" ht="12">
      <c r="A66">
        <v>52</v>
      </c>
      <c r="B66" s="1" t="s">
        <v>124</v>
      </c>
      <c r="C66" s="10">
        <f>elemeoy!C66+secondeoy!C66</f>
        <v>1272</v>
      </c>
      <c r="D66" s="10">
        <f>elemeoy!D66+secondeoy!D66</f>
        <v>1273</v>
      </c>
      <c r="E66" s="10">
        <f>elemeoy!E66+secondeoy!E66</f>
        <v>1260</v>
      </c>
      <c r="F66" s="10">
        <f>elemeoy!F66+secondeoy!F66</f>
        <v>1224</v>
      </c>
      <c r="G66" s="10">
        <f>elemeoy!G66+secondeoy!G66</f>
        <v>1189</v>
      </c>
      <c r="H66" s="10">
        <f>elemeoy!H66+secondeoy!H66</f>
        <v>1171</v>
      </c>
      <c r="I66" s="10">
        <f>elemeoy!I66+secondeoy!I66</f>
        <v>1147</v>
      </c>
      <c r="J66" s="10">
        <f>elemeoy!J66+secondeoy!J66</f>
        <v>1105</v>
      </c>
      <c r="K66" s="10">
        <f>elemeoy!K66+secondeoy!K66</f>
        <v>1104</v>
      </c>
      <c r="L66" s="10">
        <f>elemeoy!L66+secondeoy!L66</f>
        <v>1074</v>
      </c>
      <c r="M66" s="10">
        <f>elemeoy!M66+secondeoy!M66</f>
        <v>1071</v>
      </c>
      <c r="N66" s="10">
        <f>elemeoy!N66+secondeoy!N66</f>
        <v>1039</v>
      </c>
      <c r="O66" s="10">
        <f>elemeoy!O66+secondeoy!O66</f>
        <v>1026</v>
      </c>
      <c r="P66" s="10">
        <f>elemeoy!P66+secondeoy!P66</f>
        <v>1008</v>
      </c>
      <c r="Q66" s="10">
        <f>elemeoy!Q66+secondeoy!Q66</f>
        <v>1047</v>
      </c>
      <c r="R66" s="10">
        <f>elemeoy!R66+secondeoy!R66</f>
        <v>1016</v>
      </c>
      <c r="S66" s="10">
        <f>elemeoy!S66+secondeoy!S66</f>
        <v>996</v>
      </c>
      <c r="T66" s="10">
        <f>elemeoy!T66+secondeoy!T66</f>
        <v>979</v>
      </c>
      <c r="U66" s="10">
        <f>elemeoy!U66+secondeoy!U66</f>
        <v>978</v>
      </c>
      <c r="V66" s="7">
        <v>956</v>
      </c>
      <c r="W66" s="4">
        <v>898</v>
      </c>
      <c r="X66" s="12">
        <v>894</v>
      </c>
    </row>
    <row r="67" spans="1:24" ht="12">
      <c r="A67">
        <v>53</v>
      </c>
      <c r="B67" s="1" t="s">
        <v>125</v>
      </c>
      <c r="C67" s="10">
        <f>elemeoy!C67+secondeoy!C67</f>
        <v>4784</v>
      </c>
      <c r="D67" s="10">
        <f>elemeoy!D67+secondeoy!D67</f>
        <v>4650</v>
      </c>
      <c r="E67" s="10">
        <f>elemeoy!E67+secondeoy!E67</f>
        <v>4467</v>
      </c>
      <c r="F67" s="10">
        <f>elemeoy!F67+secondeoy!F67</f>
        <v>4404</v>
      </c>
      <c r="G67" s="10">
        <f>elemeoy!G67+secondeoy!G67</f>
        <v>4317</v>
      </c>
      <c r="H67" s="10">
        <f>elemeoy!H67+secondeoy!H67</f>
        <v>4365</v>
      </c>
      <c r="I67" s="10">
        <f>elemeoy!I67+secondeoy!I67</f>
        <v>4357</v>
      </c>
      <c r="J67" s="10">
        <f>elemeoy!J67+secondeoy!J67</f>
        <v>4284</v>
      </c>
      <c r="K67" s="10">
        <f>elemeoy!K67+secondeoy!K67</f>
        <v>4197</v>
      </c>
      <c r="L67" s="10">
        <f>elemeoy!L67+secondeoy!L67</f>
        <v>4132</v>
      </c>
      <c r="M67" s="10">
        <f>elemeoy!M67+secondeoy!M67</f>
        <v>4097</v>
      </c>
      <c r="N67" s="10">
        <f>elemeoy!N67+secondeoy!N67</f>
        <v>4163</v>
      </c>
      <c r="O67" s="10">
        <f>elemeoy!O67+secondeoy!O67</f>
        <v>4139</v>
      </c>
      <c r="P67" s="10">
        <f>elemeoy!P67+secondeoy!P67</f>
        <v>4187</v>
      </c>
      <c r="Q67" s="10">
        <f>elemeoy!Q67+secondeoy!Q67</f>
        <v>4237</v>
      </c>
      <c r="R67" s="10">
        <f>elemeoy!R67+secondeoy!R67</f>
        <v>4296</v>
      </c>
      <c r="S67" s="10">
        <f>elemeoy!S67+secondeoy!S67</f>
        <v>4449</v>
      </c>
      <c r="T67" s="10">
        <f>elemeoy!T67+secondeoy!T67</f>
        <v>4520</v>
      </c>
      <c r="U67" s="10">
        <f>elemeoy!U67+secondeoy!U67</f>
        <v>4609</v>
      </c>
      <c r="V67" s="7">
        <v>4563</v>
      </c>
      <c r="W67" s="4">
        <v>4512</v>
      </c>
      <c r="X67" s="12">
        <v>4600</v>
      </c>
    </row>
    <row r="68" spans="1:24" ht="12">
      <c r="A68">
        <v>54</v>
      </c>
      <c r="B68" s="1" t="s">
        <v>126</v>
      </c>
      <c r="C68" s="10">
        <f>elemeoy!C68+secondeoy!C68</f>
        <v>3139</v>
      </c>
      <c r="D68" s="10">
        <f>elemeoy!D68+secondeoy!D68</f>
        <v>3042</v>
      </c>
      <c r="E68" s="10">
        <f>elemeoy!E68+secondeoy!E68</f>
        <v>2983</v>
      </c>
      <c r="F68" s="10">
        <f>elemeoy!F68+secondeoy!F68</f>
        <v>2949</v>
      </c>
      <c r="G68" s="10">
        <f>elemeoy!G68+secondeoy!G68</f>
        <v>2796</v>
      </c>
      <c r="H68" s="10">
        <f>elemeoy!H68+secondeoy!H68</f>
        <v>2768</v>
      </c>
      <c r="I68" s="10">
        <f>elemeoy!I68+secondeoy!I68</f>
        <v>2717</v>
      </c>
      <c r="J68" s="10">
        <f>elemeoy!J68+secondeoy!J68</f>
        <v>2678</v>
      </c>
      <c r="K68" s="10">
        <f>elemeoy!K68+secondeoy!K68</f>
        <v>2632</v>
      </c>
      <c r="L68" s="10">
        <f>elemeoy!L68+secondeoy!L68</f>
        <v>2662</v>
      </c>
      <c r="M68" s="10">
        <f>elemeoy!M68+secondeoy!M68</f>
        <v>2591</v>
      </c>
      <c r="N68" s="10">
        <f>elemeoy!N68+secondeoy!N68</f>
        <v>2615</v>
      </c>
      <c r="O68" s="10">
        <f>elemeoy!O68+secondeoy!O68</f>
        <v>2589</v>
      </c>
      <c r="P68" s="10">
        <f>elemeoy!P68+secondeoy!P68</f>
        <v>2572</v>
      </c>
      <c r="Q68" s="10">
        <f>elemeoy!Q68+secondeoy!Q68</f>
        <v>2504</v>
      </c>
      <c r="R68" s="10">
        <f>elemeoy!R68+secondeoy!R68</f>
        <v>2516</v>
      </c>
      <c r="S68" s="10">
        <f>elemeoy!S68+secondeoy!S68</f>
        <v>2521</v>
      </c>
      <c r="T68" s="10">
        <f>elemeoy!T68+secondeoy!T68</f>
        <v>2523</v>
      </c>
      <c r="U68" s="10">
        <f>elemeoy!U68+secondeoy!U68</f>
        <v>2480</v>
      </c>
      <c r="V68" s="7">
        <v>2507</v>
      </c>
      <c r="W68" s="4">
        <v>2440</v>
      </c>
      <c r="X68" s="12">
        <v>2398</v>
      </c>
    </row>
    <row r="69" spans="1:24" ht="12">
      <c r="A69">
        <v>55</v>
      </c>
      <c r="B69" s="1" t="s">
        <v>127</v>
      </c>
      <c r="C69" s="10">
        <f>elemeoy!C69+secondeoy!C69</f>
        <v>8712</v>
      </c>
      <c r="D69" s="10">
        <f>elemeoy!D69+secondeoy!D69</f>
        <v>8589</v>
      </c>
      <c r="E69" s="10">
        <f>elemeoy!E69+secondeoy!E69</f>
        <v>8403</v>
      </c>
      <c r="F69" s="10">
        <f>elemeoy!F69+secondeoy!F69</f>
        <v>8325</v>
      </c>
      <c r="G69" s="10">
        <f>elemeoy!G69+secondeoy!G69</f>
        <v>8218</v>
      </c>
      <c r="H69" s="10">
        <f>elemeoy!H69+secondeoy!H69</f>
        <v>7995</v>
      </c>
      <c r="I69" s="10">
        <f>elemeoy!I69+secondeoy!I69</f>
        <v>7830</v>
      </c>
      <c r="J69" s="10">
        <f>elemeoy!J69+secondeoy!J69</f>
        <v>7493</v>
      </c>
      <c r="K69" s="10">
        <f>elemeoy!K69+secondeoy!K69</f>
        <v>7257</v>
      </c>
      <c r="L69" s="10">
        <f>elemeoy!L69+secondeoy!L69</f>
        <v>6929</v>
      </c>
      <c r="M69" s="10">
        <f>elemeoy!M69+secondeoy!M69</f>
        <v>6574</v>
      </c>
      <c r="N69" s="10">
        <f>elemeoy!N69+secondeoy!N69</f>
        <v>6322</v>
      </c>
      <c r="O69" s="10">
        <f>elemeoy!O69+secondeoy!O69</f>
        <v>6130</v>
      </c>
      <c r="P69" s="10">
        <f>elemeoy!P69+secondeoy!P69</f>
        <v>5825</v>
      </c>
      <c r="Q69" s="10">
        <f>elemeoy!Q69+secondeoy!Q69</f>
        <v>5603</v>
      </c>
      <c r="R69" s="10">
        <f>elemeoy!R69+secondeoy!R69</f>
        <v>5326</v>
      </c>
      <c r="S69" s="10">
        <f>elemeoy!S69+secondeoy!S69</f>
        <v>5141</v>
      </c>
      <c r="T69" s="10">
        <f>elemeoy!T69+secondeoy!T69</f>
        <v>4850</v>
      </c>
      <c r="U69" s="10">
        <f>elemeoy!U69+secondeoy!U69</f>
        <v>4614</v>
      </c>
      <c r="V69" s="7">
        <v>4376</v>
      </c>
      <c r="W69" s="4">
        <v>4189</v>
      </c>
      <c r="X69" s="12">
        <v>4053</v>
      </c>
    </row>
    <row r="70" spans="1:24" ht="12">
      <c r="A70">
        <v>56</v>
      </c>
      <c r="B70" s="1" t="s">
        <v>128</v>
      </c>
      <c r="C70" s="10">
        <f>elemeoy!C70+secondeoy!C70</f>
        <v>2589</v>
      </c>
      <c r="D70" s="10">
        <f>elemeoy!D70+secondeoy!D70</f>
        <v>2487</v>
      </c>
      <c r="E70" s="10">
        <f>elemeoy!E70+secondeoy!E70</f>
        <v>2345</v>
      </c>
      <c r="F70" s="10">
        <f>elemeoy!F70+secondeoy!F70</f>
        <v>2243</v>
      </c>
      <c r="G70" s="10">
        <f>elemeoy!G70+secondeoy!G70</f>
        <v>2230</v>
      </c>
      <c r="H70" s="10">
        <f>elemeoy!H70+secondeoy!H70</f>
        <v>2155</v>
      </c>
      <c r="I70" s="10">
        <f>elemeoy!I70+secondeoy!I70</f>
        <v>2117</v>
      </c>
      <c r="J70" s="10">
        <f>elemeoy!J70+secondeoy!J70</f>
        <v>2062</v>
      </c>
      <c r="K70" s="10">
        <f>elemeoy!K70+secondeoy!K70</f>
        <v>2037</v>
      </c>
      <c r="L70" s="10">
        <f>elemeoy!L70+secondeoy!L70</f>
        <v>1988</v>
      </c>
      <c r="M70" s="10">
        <f>elemeoy!M70+secondeoy!M70</f>
        <v>1977</v>
      </c>
      <c r="N70" s="10">
        <f>elemeoy!N70+secondeoy!N70</f>
        <v>2003</v>
      </c>
      <c r="O70" s="10">
        <f>elemeoy!O70+secondeoy!O70</f>
        <v>2023</v>
      </c>
      <c r="P70" s="10">
        <f>elemeoy!P70+secondeoy!P70</f>
        <v>2037</v>
      </c>
      <c r="Q70" s="10">
        <f>elemeoy!Q70+secondeoy!Q70</f>
        <v>2066</v>
      </c>
      <c r="R70" s="10">
        <f>elemeoy!R70+secondeoy!R70</f>
        <v>2126</v>
      </c>
      <c r="S70" s="10">
        <f>elemeoy!S70+secondeoy!S70</f>
        <v>2179</v>
      </c>
      <c r="T70" s="10">
        <f>elemeoy!T70+secondeoy!T70</f>
        <v>2185</v>
      </c>
      <c r="U70" s="10">
        <f>elemeoy!U70+secondeoy!U70</f>
        <v>2236</v>
      </c>
      <c r="V70" s="7">
        <v>2195</v>
      </c>
      <c r="W70" s="4">
        <v>2189</v>
      </c>
      <c r="X70" s="12">
        <v>2222</v>
      </c>
    </row>
    <row r="71" spans="1:24" ht="12">
      <c r="A71">
        <v>57</v>
      </c>
      <c r="B71" s="1" t="s">
        <v>129</v>
      </c>
      <c r="C71" s="10">
        <f>elemeoy!C71+secondeoy!C71</f>
        <v>9572</v>
      </c>
      <c r="D71" s="10">
        <f>elemeoy!D71+secondeoy!D71</f>
        <v>9517</v>
      </c>
      <c r="E71" s="10">
        <f>elemeoy!E71+secondeoy!E71</f>
        <v>9229</v>
      </c>
      <c r="F71" s="10">
        <f>elemeoy!F71+secondeoy!F71</f>
        <v>8881</v>
      </c>
      <c r="G71" s="10">
        <f>elemeoy!G71+secondeoy!G71</f>
        <v>8799</v>
      </c>
      <c r="H71" s="10">
        <f>elemeoy!H71+secondeoy!H71</f>
        <v>8661</v>
      </c>
      <c r="I71" s="10">
        <f>elemeoy!I71+secondeoy!I71</f>
        <v>8572</v>
      </c>
      <c r="J71" s="10">
        <f>elemeoy!J71+secondeoy!J71</f>
        <v>8444</v>
      </c>
      <c r="K71" s="10">
        <f>elemeoy!K71+secondeoy!K71</f>
        <v>8273</v>
      </c>
      <c r="L71" s="10">
        <f>elemeoy!L71+secondeoy!L71</f>
        <v>8191</v>
      </c>
      <c r="M71" s="10">
        <f>elemeoy!M71+secondeoy!M71</f>
        <v>7946</v>
      </c>
      <c r="N71" s="10">
        <f>elemeoy!N71+secondeoy!N71</f>
        <v>8099</v>
      </c>
      <c r="O71" s="10">
        <f>elemeoy!O71+secondeoy!O71</f>
        <v>8160</v>
      </c>
      <c r="P71" s="10">
        <f>elemeoy!P71+secondeoy!P71</f>
        <v>8186</v>
      </c>
      <c r="Q71" s="10">
        <f>elemeoy!Q71+secondeoy!Q71</f>
        <v>8174</v>
      </c>
      <c r="R71" s="10">
        <f>elemeoy!R71+secondeoy!R71</f>
        <v>8120</v>
      </c>
      <c r="S71" s="10">
        <f>elemeoy!S71+secondeoy!S71</f>
        <v>8243</v>
      </c>
      <c r="T71" s="10">
        <f>elemeoy!T71+secondeoy!T71</f>
        <v>8308</v>
      </c>
      <c r="U71" s="10">
        <f>elemeoy!U71+secondeoy!U71</f>
        <v>8343</v>
      </c>
      <c r="V71" s="7">
        <v>8387</v>
      </c>
      <c r="W71" s="4">
        <v>8489</v>
      </c>
      <c r="X71" s="12">
        <v>8570</v>
      </c>
    </row>
    <row r="72" spans="1:24" ht="12">
      <c r="A72">
        <v>58</v>
      </c>
      <c r="B72" s="1" t="s">
        <v>130</v>
      </c>
      <c r="C72" s="10">
        <f>elemeoy!C72+secondeoy!C72</f>
        <v>3885</v>
      </c>
      <c r="D72" s="10">
        <f>elemeoy!D72+secondeoy!D72</f>
        <v>3861</v>
      </c>
      <c r="E72" s="10">
        <f>elemeoy!E72+secondeoy!E72</f>
        <v>3788</v>
      </c>
      <c r="F72" s="10">
        <f>elemeoy!F72+secondeoy!F72</f>
        <v>3760</v>
      </c>
      <c r="G72" s="10">
        <f>elemeoy!G72+secondeoy!G72</f>
        <v>3655</v>
      </c>
      <c r="H72" s="10">
        <f>elemeoy!H72+secondeoy!H72</f>
        <v>3557</v>
      </c>
      <c r="I72" s="10">
        <f>elemeoy!I72+secondeoy!I72</f>
        <v>3517</v>
      </c>
      <c r="J72" s="10">
        <f>elemeoy!J72+secondeoy!J72</f>
        <v>3334</v>
      </c>
      <c r="K72" s="10">
        <f>elemeoy!K72+secondeoy!K72</f>
        <v>3353</v>
      </c>
      <c r="L72" s="10">
        <f>elemeoy!L72+secondeoy!L72</f>
        <v>3310</v>
      </c>
      <c r="M72" s="10">
        <f>elemeoy!M72+secondeoy!M72</f>
        <v>3346</v>
      </c>
      <c r="N72" s="10">
        <f>elemeoy!N72+secondeoy!N72</f>
        <v>3457</v>
      </c>
      <c r="O72" s="10">
        <f>elemeoy!O72+secondeoy!O72</f>
        <v>3431</v>
      </c>
      <c r="P72" s="10">
        <f>elemeoy!P72+secondeoy!P72</f>
        <v>3470</v>
      </c>
      <c r="Q72" s="10">
        <f>elemeoy!Q72+secondeoy!Q72</f>
        <v>3541</v>
      </c>
      <c r="R72" s="10">
        <f>elemeoy!R72+secondeoy!R72</f>
        <v>3492</v>
      </c>
      <c r="S72" s="10">
        <f>elemeoy!S72+secondeoy!S72</f>
        <v>3633</v>
      </c>
      <c r="T72" s="10">
        <f>elemeoy!T72+secondeoy!T72</f>
        <v>3658</v>
      </c>
      <c r="U72" s="10">
        <f>elemeoy!U72+secondeoy!U72</f>
        <v>3728</v>
      </c>
      <c r="V72" s="7">
        <v>3673</v>
      </c>
      <c r="W72" s="4">
        <v>3734</v>
      </c>
      <c r="X72" s="12">
        <v>3768</v>
      </c>
    </row>
    <row r="73" spans="1:24" ht="12">
      <c r="A73">
        <v>59</v>
      </c>
      <c r="B73" s="1" t="s">
        <v>131</v>
      </c>
      <c r="C73" s="10">
        <f>elemeoy!C73+secondeoy!C73</f>
        <v>5169</v>
      </c>
      <c r="D73" s="10">
        <f>elemeoy!D73+secondeoy!D73</f>
        <v>5025</v>
      </c>
      <c r="E73" s="10">
        <f>elemeoy!E73+secondeoy!E73</f>
        <v>4923</v>
      </c>
      <c r="F73" s="10">
        <f>elemeoy!F73+secondeoy!F73</f>
        <v>4844</v>
      </c>
      <c r="G73" s="10">
        <f>elemeoy!G73+secondeoy!G73</f>
        <v>4768</v>
      </c>
      <c r="H73" s="10">
        <f>elemeoy!H73+secondeoy!H73</f>
        <v>4579</v>
      </c>
      <c r="I73" s="10">
        <f>elemeoy!I73+secondeoy!I73</f>
        <v>4482</v>
      </c>
      <c r="J73" s="10">
        <f>elemeoy!J73+secondeoy!J73</f>
        <v>4375</v>
      </c>
      <c r="K73" s="10">
        <f>elemeoy!K73+secondeoy!K73</f>
        <v>4266</v>
      </c>
      <c r="L73" s="10">
        <f>elemeoy!L73+secondeoy!L73</f>
        <v>4174</v>
      </c>
      <c r="M73" s="10">
        <f>elemeoy!M73+secondeoy!M73</f>
        <v>4052</v>
      </c>
      <c r="N73" s="10">
        <f>elemeoy!N73+secondeoy!N73</f>
        <v>4053</v>
      </c>
      <c r="O73" s="10">
        <f>elemeoy!O73+secondeoy!O73</f>
        <v>4048</v>
      </c>
      <c r="P73" s="10">
        <f>elemeoy!P73+secondeoy!P73</f>
        <v>3996</v>
      </c>
      <c r="Q73" s="10">
        <f>elemeoy!Q73+secondeoy!Q73</f>
        <v>3881</v>
      </c>
      <c r="R73" s="10">
        <f>elemeoy!R73+secondeoy!R73</f>
        <v>3890</v>
      </c>
      <c r="S73" s="10">
        <f>elemeoy!S73+secondeoy!S73</f>
        <v>3948</v>
      </c>
      <c r="T73" s="10">
        <f>elemeoy!T73+secondeoy!T73</f>
        <v>4003</v>
      </c>
      <c r="U73" s="10">
        <f>elemeoy!U73+secondeoy!U73</f>
        <v>3980</v>
      </c>
      <c r="V73" s="7">
        <v>3950</v>
      </c>
      <c r="W73" s="4">
        <v>3914</v>
      </c>
      <c r="X73" s="12">
        <v>3954</v>
      </c>
    </row>
    <row r="74" spans="1:24" ht="12">
      <c r="A74">
        <v>60</v>
      </c>
      <c r="B74" s="1" t="s">
        <v>132</v>
      </c>
      <c r="C74" s="10">
        <f>elemeoy!C74+secondeoy!C74</f>
        <v>1484</v>
      </c>
      <c r="D74" s="10">
        <f>elemeoy!D74+secondeoy!D74</f>
        <v>1421</v>
      </c>
      <c r="E74" s="10">
        <f>elemeoy!E74+secondeoy!E74</f>
        <v>1360</v>
      </c>
      <c r="F74" s="10">
        <f>elemeoy!F74+secondeoy!F74</f>
        <v>1290</v>
      </c>
      <c r="G74" s="10">
        <f>elemeoy!G74+secondeoy!G74</f>
        <v>1252</v>
      </c>
      <c r="H74" s="10">
        <f>elemeoy!H74+secondeoy!H74</f>
        <v>1226</v>
      </c>
      <c r="I74" s="10">
        <f>elemeoy!I74+secondeoy!I74</f>
        <v>1160</v>
      </c>
      <c r="J74" s="10">
        <f>elemeoy!J74+secondeoy!J74</f>
        <v>1127</v>
      </c>
      <c r="K74" s="10">
        <f>elemeoy!K74+secondeoy!K74</f>
        <v>1071</v>
      </c>
      <c r="L74" s="10">
        <f>elemeoy!L74+secondeoy!L74</f>
        <v>1044</v>
      </c>
      <c r="M74" s="10">
        <f>elemeoy!M74+secondeoy!M74</f>
        <v>1029</v>
      </c>
      <c r="N74" s="10">
        <f>elemeoy!N74+secondeoy!N74</f>
        <v>1007</v>
      </c>
      <c r="O74" s="10">
        <f>elemeoy!O74+secondeoy!O74</f>
        <v>1033</v>
      </c>
      <c r="P74" s="10">
        <f>elemeoy!P74+secondeoy!P74</f>
        <v>1040</v>
      </c>
      <c r="Q74" s="10">
        <f>elemeoy!Q74+secondeoy!Q74</f>
        <v>1029</v>
      </c>
      <c r="R74" s="10">
        <f>elemeoy!R74+secondeoy!R74</f>
        <v>1054</v>
      </c>
      <c r="S74" s="10">
        <f>elemeoy!S74+secondeoy!S74</f>
        <v>1029</v>
      </c>
      <c r="T74" s="10">
        <f>elemeoy!T74+secondeoy!T74</f>
        <v>1031</v>
      </c>
      <c r="U74" s="10">
        <f>elemeoy!U74+secondeoy!U74</f>
        <v>1010</v>
      </c>
      <c r="V74" s="7">
        <v>989</v>
      </c>
      <c r="W74" s="4">
        <v>954</v>
      </c>
      <c r="X74" s="12">
        <v>941</v>
      </c>
    </row>
    <row r="75" spans="1:24" ht="12">
      <c r="A75">
        <v>61</v>
      </c>
      <c r="B75" s="1" t="s">
        <v>133</v>
      </c>
      <c r="C75" s="10">
        <f>elemeoy!C75+secondeoy!C75</f>
        <v>2676</v>
      </c>
      <c r="D75" s="10">
        <f>elemeoy!D75+secondeoy!D75</f>
        <v>2564</v>
      </c>
      <c r="E75" s="10">
        <f>elemeoy!E75+secondeoy!E75</f>
        <v>2525</v>
      </c>
      <c r="F75" s="10">
        <f>elemeoy!F75+secondeoy!F75</f>
        <v>2527</v>
      </c>
      <c r="G75" s="10">
        <f>elemeoy!G75+secondeoy!G75</f>
        <v>2479</v>
      </c>
      <c r="H75" s="10">
        <f>elemeoy!H75+secondeoy!H75</f>
        <v>2402</v>
      </c>
      <c r="I75" s="10">
        <f>elemeoy!I75+secondeoy!I75</f>
        <v>2311</v>
      </c>
      <c r="J75" s="10">
        <f>elemeoy!J75+secondeoy!J75</f>
        <v>2282</v>
      </c>
      <c r="K75" s="10">
        <f>elemeoy!K75+secondeoy!K75</f>
        <v>2172</v>
      </c>
      <c r="L75" s="10">
        <f>elemeoy!L75+secondeoy!L75</f>
        <v>2120</v>
      </c>
      <c r="M75" s="10">
        <f>elemeoy!M75+secondeoy!M75</f>
        <v>2051</v>
      </c>
      <c r="N75" s="10">
        <f>elemeoy!N75+secondeoy!N75</f>
        <v>2023</v>
      </c>
      <c r="O75" s="10">
        <f>elemeoy!O75+secondeoy!O75</f>
        <v>2001</v>
      </c>
      <c r="P75" s="10">
        <f>elemeoy!P75+secondeoy!P75</f>
        <v>2033</v>
      </c>
      <c r="Q75" s="10">
        <f>elemeoy!Q75+secondeoy!Q75</f>
        <v>2067</v>
      </c>
      <c r="R75" s="10">
        <f>elemeoy!R75+secondeoy!R75</f>
        <v>2112</v>
      </c>
      <c r="S75" s="10">
        <f>elemeoy!S75+secondeoy!S75</f>
        <v>2155</v>
      </c>
      <c r="T75" s="10">
        <f>elemeoy!T75+secondeoy!T75</f>
        <v>2195</v>
      </c>
      <c r="U75" s="10">
        <f>elemeoy!U75+secondeoy!U75</f>
        <v>2229</v>
      </c>
      <c r="V75" s="7">
        <v>2227</v>
      </c>
      <c r="W75" s="4">
        <v>2200</v>
      </c>
      <c r="X75" s="12">
        <v>2219</v>
      </c>
    </row>
    <row r="76" spans="1:24" ht="12">
      <c r="A76">
        <v>62</v>
      </c>
      <c r="B76" s="1" t="s">
        <v>134</v>
      </c>
      <c r="C76" s="10">
        <f>elemeoy!C76+secondeoy!C76</f>
        <v>32285</v>
      </c>
      <c r="D76" s="10">
        <f>elemeoy!D76+secondeoy!D76</f>
        <v>33027</v>
      </c>
      <c r="E76" s="10">
        <f>elemeoy!E76+secondeoy!E76</f>
        <v>33438</v>
      </c>
      <c r="F76" s="10">
        <f>elemeoy!F76+secondeoy!F76</f>
        <v>33479</v>
      </c>
      <c r="G76" s="10">
        <f>elemeoy!G76+secondeoy!G76</f>
        <v>34094</v>
      </c>
      <c r="H76" s="10">
        <f>elemeoy!H76+secondeoy!H76</f>
        <v>35348</v>
      </c>
      <c r="I76" s="10">
        <f>elemeoy!I76+secondeoy!I76</f>
        <v>36731</v>
      </c>
      <c r="J76" s="10">
        <f>elemeoy!J76+secondeoy!J76</f>
        <v>38481</v>
      </c>
      <c r="K76" s="10">
        <f>elemeoy!K76+secondeoy!K76</f>
        <v>39976</v>
      </c>
      <c r="L76" s="10">
        <f>elemeoy!L76+secondeoy!L76</f>
        <v>41297</v>
      </c>
      <c r="M76" s="10">
        <f>elemeoy!M76+secondeoy!M76</f>
        <v>42462</v>
      </c>
      <c r="N76" s="10">
        <f>elemeoy!N76+secondeoy!N76</f>
        <v>43980</v>
      </c>
      <c r="O76" s="10">
        <f>elemeoy!O76+secondeoy!O76</f>
        <v>45219</v>
      </c>
      <c r="P76" s="10">
        <f>elemeoy!P76+secondeoy!P76</f>
        <v>46535</v>
      </c>
      <c r="Q76" s="10">
        <f>elemeoy!Q76+secondeoy!Q76</f>
        <v>47298</v>
      </c>
      <c r="R76" s="10">
        <f>elemeoy!R76+secondeoy!R76</f>
        <v>47596</v>
      </c>
      <c r="S76" s="10">
        <f>elemeoy!S76+secondeoy!S76</f>
        <v>48517</v>
      </c>
      <c r="T76" s="10">
        <f>elemeoy!T76+secondeoy!T76</f>
        <v>49022</v>
      </c>
      <c r="U76" s="10">
        <f>elemeoy!U76+secondeoy!U76</f>
        <v>49518</v>
      </c>
      <c r="V76" s="7">
        <v>49869</v>
      </c>
      <c r="W76" s="4">
        <v>50423</v>
      </c>
      <c r="X76" s="12">
        <v>50894</v>
      </c>
    </row>
    <row r="77" spans="1:24" ht="12">
      <c r="A77">
        <v>63</v>
      </c>
      <c r="B77" s="1" t="s">
        <v>135</v>
      </c>
      <c r="C77" s="10">
        <f>elemeoy!C77+secondeoy!C77</f>
        <v>1803</v>
      </c>
      <c r="D77" s="10">
        <f>elemeoy!D77+secondeoy!D77</f>
        <v>1797</v>
      </c>
      <c r="E77" s="10">
        <f>elemeoy!E77+secondeoy!E77</f>
        <v>1742</v>
      </c>
      <c r="F77" s="10">
        <f>elemeoy!F77+secondeoy!F77</f>
        <v>1661</v>
      </c>
      <c r="G77" s="10">
        <f>elemeoy!G77+secondeoy!G77</f>
        <v>1598</v>
      </c>
      <c r="H77" s="10">
        <f>elemeoy!H77+secondeoy!H77</f>
        <v>1631</v>
      </c>
      <c r="I77" s="10">
        <f>elemeoy!I77+secondeoy!I77</f>
        <v>1615</v>
      </c>
      <c r="J77" s="10">
        <f>elemeoy!J77+secondeoy!J77</f>
        <v>1615</v>
      </c>
      <c r="K77" s="10">
        <f>elemeoy!K77+secondeoy!K77</f>
        <v>1594</v>
      </c>
      <c r="L77" s="10">
        <f>elemeoy!L77+secondeoy!L77</f>
        <v>1586</v>
      </c>
      <c r="M77" s="10">
        <f>elemeoy!M77+secondeoy!M77</f>
        <v>1575</v>
      </c>
      <c r="N77" s="10">
        <f>elemeoy!N77+secondeoy!N77</f>
        <v>1582</v>
      </c>
      <c r="O77" s="10">
        <f>elemeoy!O77+secondeoy!O77</f>
        <v>1615</v>
      </c>
      <c r="P77" s="10">
        <f>elemeoy!P77+secondeoy!P77</f>
        <v>1693</v>
      </c>
      <c r="Q77" s="10">
        <f>elemeoy!Q77+secondeoy!Q77</f>
        <v>1704</v>
      </c>
      <c r="R77" s="10">
        <f>elemeoy!R77+secondeoy!R77</f>
        <v>1756</v>
      </c>
      <c r="S77" s="10">
        <f>elemeoy!S77+secondeoy!S77</f>
        <v>1802</v>
      </c>
      <c r="T77" s="10">
        <f>elemeoy!T77+secondeoy!T77</f>
        <v>1818</v>
      </c>
      <c r="U77" s="10">
        <f>elemeoy!U77+secondeoy!U77</f>
        <v>1909</v>
      </c>
      <c r="V77" s="7">
        <v>1907</v>
      </c>
      <c r="W77" s="4">
        <v>1919</v>
      </c>
      <c r="X77" s="12">
        <v>1985</v>
      </c>
    </row>
    <row r="78" spans="1:24" ht="12">
      <c r="A78">
        <v>64</v>
      </c>
      <c r="B78" s="1" t="s">
        <v>136</v>
      </c>
      <c r="C78" s="10">
        <f>elemeoy!C78+secondeoy!C78</f>
        <v>754</v>
      </c>
      <c r="D78" s="10">
        <f>elemeoy!D78+secondeoy!D78</f>
        <v>751</v>
      </c>
      <c r="E78" s="10">
        <f>elemeoy!E78+secondeoy!E78</f>
        <v>748</v>
      </c>
      <c r="F78" s="10">
        <f>elemeoy!F78+secondeoy!F78</f>
        <v>749</v>
      </c>
      <c r="G78" s="10">
        <f>elemeoy!G78+secondeoy!G78</f>
        <v>738</v>
      </c>
      <c r="H78" s="10">
        <f>elemeoy!H78+secondeoy!H78</f>
        <v>721</v>
      </c>
      <c r="I78" s="10">
        <f>elemeoy!I78+secondeoy!I78</f>
        <v>756</v>
      </c>
      <c r="J78" s="10">
        <f>elemeoy!J78+secondeoy!J78</f>
        <v>720</v>
      </c>
      <c r="K78" s="10">
        <f>elemeoy!K78+secondeoy!K78</f>
        <v>694</v>
      </c>
      <c r="L78" s="10">
        <f>elemeoy!L78+secondeoy!L78</f>
        <v>687</v>
      </c>
      <c r="M78" s="10">
        <f>elemeoy!M78+secondeoy!M78</f>
        <v>673</v>
      </c>
      <c r="N78" s="10">
        <f>elemeoy!N78+secondeoy!N78</f>
        <v>665</v>
      </c>
      <c r="O78" s="10">
        <f>elemeoy!O78+secondeoy!O78</f>
        <v>643</v>
      </c>
      <c r="P78" s="10">
        <f>elemeoy!P78+secondeoy!P78</f>
        <v>665</v>
      </c>
      <c r="Q78" s="10">
        <f>elemeoy!Q78+secondeoy!Q78</f>
        <v>672</v>
      </c>
      <c r="R78" s="10">
        <f>elemeoy!R78+secondeoy!R78</f>
        <v>697</v>
      </c>
      <c r="S78" s="10">
        <f>elemeoy!S78+secondeoy!S78</f>
        <v>700</v>
      </c>
      <c r="T78" s="10">
        <f>elemeoy!T78+secondeoy!T78</f>
        <v>706</v>
      </c>
      <c r="U78" s="10">
        <f>elemeoy!U78+secondeoy!U78</f>
        <v>700</v>
      </c>
      <c r="V78" s="7">
        <v>703</v>
      </c>
      <c r="W78" s="4">
        <v>711</v>
      </c>
      <c r="X78" s="12">
        <v>706</v>
      </c>
    </row>
    <row r="79" spans="1:24" ht="12">
      <c r="A79">
        <v>65</v>
      </c>
      <c r="B79" s="1" t="s">
        <v>137</v>
      </c>
      <c r="C79" s="10">
        <f>elemeoy!C79+secondeoy!C79</f>
        <v>4635</v>
      </c>
      <c r="D79" s="10">
        <f>elemeoy!D79+secondeoy!D79</f>
        <v>4459</v>
      </c>
      <c r="E79" s="10">
        <f>elemeoy!E79+secondeoy!E79</f>
        <v>4346</v>
      </c>
      <c r="F79" s="10">
        <f>elemeoy!F79+secondeoy!F79</f>
        <v>4368</v>
      </c>
      <c r="G79" s="10">
        <f>elemeoy!G79+secondeoy!G79</f>
        <v>4348</v>
      </c>
      <c r="H79" s="10">
        <f>elemeoy!H79+secondeoy!H79</f>
        <v>4312</v>
      </c>
      <c r="I79" s="10">
        <f>elemeoy!I79+secondeoy!I79</f>
        <v>4262</v>
      </c>
      <c r="J79" s="10">
        <f>elemeoy!J79+secondeoy!J79</f>
        <v>4391</v>
      </c>
      <c r="K79" s="10">
        <f>elemeoy!K79+secondeoy!K79</f>
        <v>4470</v>
      </c>
      <c r="L79" s="10">
        <f>elemeoy!L79+secondeoy!L79</f>
        <v>4575</v>
      </c>
      <c r="M79" s="10">
        <f>elemeoy!M79+secondeoy!M79</f>
        <v>4721</v>
      </c>
      <c r="N79" s="10">
        <f>elemeoy!N79+secondeoy!N79</f>
        <v>4761</v>
      </c>
      <c r="O79" s="10">
        <f>elemeoy!O79+secondeoy!O79</f>
        <v>4845</v>
      </c>
      <c r="P79" s="10">
        <f>elemeoy!P79+secondeoy!P79</f>
        <v>4925</v>
      </c>
      <c r="Q79" s="10">
        <f>elemeoy!Q79+secondeoy!Q79</f>
        <v>4946</v>
      </c>
      <c r="R79" s="10">
        <f>elemeoy!R79+secondeoy!R79</f>
        <v>4931</v>
      </c>
      <c r="S79" s="10">
        <f>elemeoy!S79+secondeoy!S79</f>
        <v>5051</v>
      </c>
      <c r="T79" s="10">
        <f>elemeoy!T79+secondeoy!T79</f>
        <v>5185</v>
      </c>
      <c r="U79" s="10">
        <f>elemeoy!U79+secondeoy!U79</f>
        <v>5300</v>
      </c>
      <c r="V79" s="7">
        <v>5375</v>
      </c>
      <c r="W79" s="4">
        <v>5502</v>
      </c>
      <c r="X79" s="12">
        <v>5594</v>
      </c>
    </row>
    <row r="80" spans="1:24" ht="12">
      <c r="A80">
        <v>66</v>
      </c>
      <c r="B80" s="1" t="s">
        <v>138</v>
      </c>
      <c r="C80" s="10">
        <f>elemeoy!C80+secondeoy!C80</f>
        <v>1651</v>
      </c>
      <c r="D80" s="10">
        <f>elemeoy!D80+secondeoy!D80</f>
        <v>1620</v>
      </c>
      <c r="E80" s="10">
        <f>elemeoy!E80+secondeoy!E80</f>
        <v>1573</v>
      </c>
      <c r="F80" s="10">
        <f>elemeoy!F80+secondeoy!F80</f>
        <v>1554</v>
      </c>
      <c r="G80" s="10">
        <f>elemeoy!G80+secondeoy!G80</f>
        <v>1528</v>
      </c>
      <c r="H80" s="10">
        <f>elemeoy!H80+secondeoy!H80</f>
        <v>1441</v>
      </c>
      <c r="I80" s="10">
        <f>elemeoy!I80+secondeoy!I80</f>
        <v>1380</v>
      </c>
      <c r="J80" s="10">
        <f>elemeoy!J80+secondeoy!J80</f>
        <v>1316</v>
      </c>
      <c r="K80" s="10">
        <f>elemeoy!K80+secondeoy!K80</f>
        <v>1300</v>
      </c>
      <c r="L80" s="10">
        <f>elemeoy!L80+secondeoy!L80</f>
        <v>1246</v>
      </c>
      <c r="M80" s="10">
        <f>elemeoy!M80+secondeoy!M80</f>
        <v>1246</v>
      </c>
      <c r="N80" s="10">
        <f>elemeoy!N80+secondeoy!N80</f>
        <v>1187</v>
      </c>
      <c r="O80" s="10">
        <f>elemeoy!O80+secondeoy!O80</f>
        <v>1133</v>
      </c>
      <c r="P80" s="10">
        <f>elemeoy!P80+secondeoy!P80</f>
        <v>1138</v>
      </c>
      <c r="Q80" s="10">
        <f>elemeoy!Q80+secondeoy!Q80</f>
        <v>1136</v>
      </c>
      <c r="R80" s="10">
        <f>elemeoy!R80+secondeoy!R80</f>
        <v>1132</v>
      </c>
      <c r="S80" s="10">
        <f>elemeoy!S80+secondeoy!S80</f>
        <v>1195</v>
      </c>
      <c r="T80" s="10">
        <f>elemeoy!T80+secondeoy!T80</f>
        <v>1210</v>
      </c>
      <c r="U80" s="10">
        <f>elemeoy!U80+secondeoy!U80</f>
        <v>1236</v>
      </c>
      <c r="V80" s="7">
        <v>1255</v>
      </c>
      <c r="W80" s="4">
        <v>1266</v>
      </c>
      <c r="X80" s="12">
        <v>1301</v>
      </c>
    </row>
    <row r="81" spans="1:24" ht="12">
      <c r="A81">
        <v>67</v>
      </c>
      <c r="B81" s="1" t="s">
        <v>139</v>
      </c>
      <c r="C81" s="10">
        <f>elemeoy!C81+secondeoy!C81</f>
        <v>4407</v>
      </c>
      <c r="D81" s="10">
        <f>elemeoy!D81+secondeoy!D81</f>
        <v>4348</v>
      </c>
      <c r="E81" s="10">
        <f>elemeoy!E81+secondeoy!E81</f>
        <v>4304</v>
      </c>
      <c r="F81" s="10">
        <f>elemeoy!F81+secondeoy!F81</f>
        <v>4225</v>
      </c>
      <c r="G81" s="10">
        <f>elemeoy!G81+secondeoy!G81</f>
        <v>4220</v>
      </c>
      <c r="H81" s="10">
        <f>elemeoy!H81+secondeoy!H81</f>
        <v>4201</v>
      </c>
      <c r="I81" s="10">
        <f>elemeoy!I81+secondeoy!I81</f>
        <v>4159</v>
      </c>
      <c r="J81" s="10">
        <f>elemeoy!J81+secondeoy!J81</f>
        <v>4054</v>
      </c>
      <c r="K81" s="10">
        <f>elemeoy!K81+secondeoy!K81</f>
        <v>3927</v>
      </c>
      <c r="L81" s="10">
        <f>elemeoy!L81+secondeoy!L81</f>
        <v>3719</v>
      </c>
      <c r="M81" s="10">
        <f>elemeoy!M81+secondeoy!M81</f>
        <v>3623</v>
      </c>
      <c r="N81" s="10">
        <f>elemeoy!N81+secondeoy!N81</f>
        <v>3567</v>
      </c>
      <c r="O81" s="10">
        <f>elemeoy!O81+secondeoy!O81</f>
        <v>3436</v>
      </c>
      <c r="P81" s="10">
        <f>elemeoy!P81+secondeoy!P81</f>
        <v>3348</v>
      </c>
      <c r="Q81" s="10">
        <f>elemeoy!Q81+secondeoy!Q81</f>
        <v>3316</v>
      </c>
      <c r="R81" s="10">
        <f>elemeoy!R81+secondeoy!R81</f>
        <v>3250</v>
      </c>
      <c r="S81" s="10">
        <f>elemeoy!S81+secondeoy!S81</f>
        <v>3131</v>
      </c>
      <c r="T81" s="10">
        <f>elemeoy!T81+secondeoy!T81</f>
        <v>3065</v>
      </c>
      <c r="U81" s="10">
        <f>elemeoy!U81+secondeoy!U81</f>
        <v>2969</v>
      </c>
      <c r="V81" s="7">
        <v>2868</v>
      </c>
      <c r="W81" s="4">
        <v>2721</v>
      </c>
      <c r="X81" s="12">
        <v>2635</v>
      </c>
    </row>
    <row r="82" spans="1:24" ht="12">
      <c r="A82">
        <v>68</v>
      </c>
      <c r="B82" s="1" t="s">
        <v>140</v>
      </c>
      <c r="C82" s="10">
        <f>elemeoy!C82+secondeoy!C82</f>
        <v>4713</v>
      </c>
      <c r="D82" s="10">
        <f>elemeoy!D82+secondeoy!D82</f>
        <v>4535</v>
      </c>
      <c r="E82" s="10">
        <f>elemeoy!E82+secondeoy!E82</f>
        <v>4376</v>
      </c>
      <c r="F82" s="10">
        <f>elemeoy!F82+secondeoy!F82</f>
        <v>4163</v>
      </c>
      <c r="G82" s="10">
        <f>elemeoy!G82+secondeoy!G82</f>
        <v>3954</v>
      </c>
      <c r="H82" s="10">
        <f>elemeoy!H82+secondeoy!H82</f>
        <v>3824</v>
      </c>
      <c r="I82" s="10">
        <f>elemeoy!I82+secondeoy!I82</f>
        <v>3746</v>
      </c>
      <c r="J82" s="10">
        <f>elemeoy!J82+secondeoy!J82</f>
        <v>3681</v>
      </c>
      <c r="K82" s="10">
        <f>elemeoy!K82+secondeoy!K82</f>
        <v>3606</v>
      </c>
      <c r="L82" s="10">
        <f>elemeoy!L82+secondeoy!L82</f>
        <v>3530</v>
      </c>
      <c r="M82" s="10">
        <f>elemeoy!M82+secondeoy!M82</f>
        <v>3525</v>
      </c>
      <c r="N82" s="10">
        <f>elemeoy!N82+secondeoy!N82</f>
        <v>3586</v>
      </c>
      <c r="O82" s="10">
        <f>elemeoy!O82+secondeoy!O82</f>
        <v>3680</v>
      </c>
      <c r="P82" s="10">
        <f>elemeoy!P82+secondeoy!P82</f>
        <v>3674</v>
      </c>
      <c r="Q82" s="10">
        <f>elemeoy!Q82+secondeoy!Q82</f>
        <v>3763</v>
      </c>
      <c r="R82" s="10">
        <f>elemeoy!R82+secondeoy!R82</f>
        <v>3721</v>
      </c>
      <c r="S82" s="10">
        <f>elemeoy!S82+secondeoy!S82</f>
        <v>3896</v>
      </c>
      <c r="T82" s="10">
        <f>elemeoy!T82+secondeoy!T82</f>
        <v>4068</v>
      </c>
      <c r="U82" s="10">
        <f>elemeoy!U82+secondeoy!U82</f>
        <v>4065</v>
      </c>
      <c r="V82" s="7">
        <v>4139</v>
      </c>
      <c r="W82" s="4">
        <v>4251</v>
      </c>
      <c r="X82" s="12">
        <v>4273</v>
      </c>
    </row>
    <row r="83" spans="1:24" ht="12">
      <c r="A83">
        <v>69</v>
      </c>
      <c r="B83" s="1" t="s">
        <v>141</v>
      </c>
      <c r="C83" s="10">
        <f>elemeoy!C83+secondeoy!C83</f>
        <v>1733</v>
      </c>
      <c r="D83" s="10">
        <f>elemeoy!D83+secondeoy!D83</f>
        <v>1659</v>
      </c>
      <c r="E83" s="10">
        <f>elemeoy!E83+secondeoy!E83</f>
        <v>1623</v>
      </c>
      <c r="F83" s="10">
        <f>elemeoy!F83+secondeoy!F83</f>
        <v>1538</v>
      </c>
      <c r="G83" s="10">
        <f>elemeoy!G83+secondeoy!G83</f>
        <v>1487</v>
      </c>
      <c r="H83" s="10">
        <f>elemeoy!H83+secondeoy!H83</f>
        <v>1492</v>
      </c>
      <c r="I83" s="10">
        <f>elemeoy!I83+secondeoy!I83</f>
        <v>1467</v>
      </c>
      <c r="J83" s="10">
        <f>elemeoy!J83+secondeoy!J83</f>
        <v>1497</v>
      </c>
      <c r="K83" s="10">
        <f>elemeoy!K83+secondeoy!K83</f>
        <v>1477</v>
      </c>
      <c r="L83" s="10">
        <f>elemeoy!L83+secondeoy!L83</f>
        <v>1464</v>
      </c>
      <c r="M83" s="10">
        <f>elemeoy!M83+secondeoy!M83</f>
        <v>1481</v>
      </c>
      <c r="N83" s="10">
        <f>elemeoy!N83+secondeoy!N83</f>
        <v>1474</v>
      </c>
      <c r="O83" s="10">
        <f>elemeoy!O83+secondeoy!O83</f>
        <v>1538</v>
      </c>
      <c r="P83" s="10">
        <f>elemeoy!P83+secondeoy!P83</f>
        <v>1586</v>
      </c>
      <c r="Q83" s="10">
        <f>elemeoy!Q83+secondeoy!Q83</f>
        <v>1545</v>
      </c>
      <c r="R83" s="10">
        <f>elemeoy!R83+secondeoy!R83</f>
        <v>1544</v>
      </c>
      <c r="S83" s="10">
        <f>elemeoy!S83+secondeoy!S83</f>
        <v>1547</v>
      </c>
      <c r="T83" s="10">
        <f>elemeoy!T83+secondeoy!T83</f>
        <v>1559</v>
      </c>
      <c r="U83" s="10">
        <f>elemeoy!U83+secondeoy!U83</f>
        <v>1608</v>
      </c>
      <c r="V83" s="7">
        <v>1635</v>
      </c>
      <c r="W83" s="4">
        <v>1647</v>
      </c>
      <c r="X83" s="12">
        <v>1648</v>
      </c>
    </row>
    <row r="84" spans="1:24" ht="12">
      <c r="A84">
        <v>70</v>
      </c>
      <c r="B84" s="1" t="s">
        <v>83</v>
      </c>
      <c r="C84" s="10">
        <f>elemeoy!C84+secondeoy!C84</f>
        <v>128386</v>
      </c>
      <c r="D84" s="10">
        <f>elemeoy!D84+secondeoy!D84</f>
        <v>127060</v>
      </c>
      <c r="E84" s="10">
        <f>elemeoy!E84+secondeoy!E84</f>
        <v>124326</v>
      </c>
      <c r="F84" s="10">
        <f>elemeoy!F84+secondeoy!F84</f>
        <v>122824</v>
      </c>
      <c r="G84" s="10">
        <f>elemeoy!G84+secondeoy!G84</f>
        <v>122929</v>
      </c>
      <c r="H84" s="10">
        <f>elemeoy!H84+secondeoy!H84</f>
        <v>123861</v>
      </c>
      <c r="I84" s="10">
        <f>elemeoy!I84+secondeoy!I84</f>
        <v>125461</v>
      </c>
      <c r="J84" s="10">
        <f>elemeoy!J84+secondeoy!J84</f>
        <v>127011</v>
      </c>
      <c r="K84" s="10">
        <f>elemeoy!K84+secondeoy!K84</f>
        <v>127289</v>
      </c>
      <c r="L84" s="10">
        <f>elemeoy!L84+secondeoy!L84</f>
        <v>127104</v>
      </c>
      <c r="M84" s="10">
        <f>elemeoy!M84+secondeoy!M84</f>
        <v>126996</v>
      </c>
      <c r="N84" s="10">
        <f>elemeoy!N84+secondeoy!N84</f>
        <v>128900</v>
      </c>
      <c r="O84" s="10">
        <f>elemeoy!O84+secondeoy!O84</f>
        <v>131745</v>
      </c>
      <c r="P84" s="10">
        <f>elemeoy!P84+secondeoy!P84</f>
        <v>133113</v>
      </c>
      <c r="Q84" s="10">
        <f>elemeoy!Q84+secondeoy!Q84</f>
        <v>134964</v>
      </c>
      <c r="R84" s="10">
        <f>elemeoy!R84+secondeoy!R84</f>
        <v>137477</v>
      </c>
      <c r="S84" s="10">
        <f>elemeoy!S84+secondeoy!S84</f>
        <v>140104</v>
      </c>
      <c r="T84" s="10">
        <f>elemeoy!T84+secondeoy!T84</f>
        <v>142760</v>
      </c>
      <c r="U84" s="10">
        <f>elemeoy!U84+secondeoy!U84</f>
        <v>142687</v>
      </c>
      <c r="V84" s="7">
        <v>148616</v>
      </c>
      <c r="W84" s="4">
        <v>153237</v>
      </c>
      <c r="X84" s="12">
        <v>153753</v>
      </c>
    </row>
    <row r="85" spans="1:24" ht="12">
      <c r="A85">
        <v>71</v>
      </c>
      <c r="B85" s="1" t="s">
        <v>142</v>
      </c>
      <c r="C85" s="10">
        <f>elemeoy!C85+secondeoy!C85</f>
        <v>7359</v>
      </c>
      <c r="D85" s="10">
        <f>elemeoy!D85+secondeoy!D85</f>
        <v>7282</v>
      </c>
      <c r="E85" s="10">
        <f>elemeoy!E85+secondeoy!E85</f>
        <v>7154</v>
      </c>
      <c r="F85" s="10">
        <f>elemeoy!F85+secondeoy!F85</f>
        <v>7015</v>
      </c>
      <c r="G85" s="10">
        <f>elemeoy!G85+secondeoy!G85</f>
        <v>6965</v>
      </c>
      <c r="H85" s="10">
        <f>elemeoy!H85+secondeoy!H85</f>
        <v>7083</v>
      </c>
      <c r="I85" s="10">
        <f>elemeoy!I85+secondeoy!I85</f>
        <v>7418</v>
      </c>
      <c r="J85" s="10">
        <f>elemeoy!J85+secondeoy!J85</f>
        <v>7692</v>
      </c>
      <c r="K85" s="10">
        <f>elemeoy!K85+secondeoy!K85</f>
        <v>7802</v>
      </c>
      <c r="L85" s="10">
        <f>elemeoy!L85+secondeoy!L85</f>
        <v>7838</v>
      </c>
      <c r="M85" s="10">
        <f>elemeoy!M85+secondeoy!M85</f>
        <v>7899</v>
      </c>
      <c r="N85" s="10">
        <f>elemeoy!N85+secondeoy!N85</f>
        <v>8012</v>
      </c>
      <c r="O85" s="10">
        <f>elemeoy!O85+secondeoy!O85</f>
        <v>8256</v>
      </c>
      <c r="P85" s="10">
        <f>elemeoy!P85+secondeoy!P85</f>
        <v>8270</v>
      </c>
      <c r="Q85" s="10">
        <f>elemeoy!Q85+secondeoy!Q85</f>
        <v>8328</v>
      </c>
      <c r="R85" s="10">
        <f>elemeoy!R85+secondeoy!R85</f>
        <v>8589</v>
      </c>
      <c r="S85" s="10">
        <f>elemeoy!S85+secondeoy!S85</f>
        <v>8801</v>
      </c>
      <c r="T85" s="10">
        <f>elemeoy!T85+secondeoy!T85</f>
        <v>8943</v>
      </c>
      <c r="U85" s="10">
        <f>elemeoy!U85+secondeoy!U85</f>
        <v>9012</v>
      </c>
      <c r="V85" s="7">
        <v>9200</v>
      </c>
      <c r="W85" s="4">
        <v>9228</v>
      </c>
      <c r="X85" s="12">
        <v>9527</v>
      </c>
    </row>
    <row r="86" spans="1:24" ht="12">
      <c r="A86">
        <v>72</v>
      </c>
      <c r="B86" s="1" t="s">
        <v>143</v>
      </c>
      <c r="C86" s="10">
        <f>elemeoy!C86+secondeoy!C86</f>
        <v>2111</v>
      </c>
      <c r="D86" s="10">
        <f>elemeoy!D86+secondeoy!D86</f>
        <v>2118</v>
      </c>
      <c r="E86" s="10">
        <f>elemeoy!E86+secondeoy!E86</f>
        <v>2052</v>
      </c>
      <c r="F86" s="10">
        <f>elemeoy!F86+secondeoy!F86</f>
        <v>2022</v>
      </c>
      <c r="G86" s="10">
        <f>elemeoy!G86+secondeoy!G86</f>
        <v>1973</v>
      </c>
      <c r="H86" s="10">
        <f>elemeoy!H86+secondeoy!H86</f>
        <v>1962</v>
      </c>
      <c r="I86" s="10">
        <f>elemeoy!I86+secondeoy!I86</f>
        <v>1947</v>
      </c>
      <c r="J86" s="10">
        <f>elemeoy!J86+secondeoy!J86</f>
        <v>1924</v>
      </c>
      <c r="K86" s="10">
        <f>elemeoy!K86+secondeoy!K86</f>
        <v>1891</v>
      </c>
      <c r="L86" s="10">
        <f>elemeoy!L86+secondeoy!L86</f>
        <v>1858</v>
      </c>
      <c r="M86" s="10">
        <f>elemeoy!M86+secondeoy!M86</f>
        <v>1879</v>
      </c>
      <c r="N86" s="10">
        <f>elemeoy!N86+secondeoy!N86</f>
        <v>1889</v>
      </c>
      <c r="O86" s="10">
        <f>elemeoy!O86+secondeoy!O86</f>
        <v>1871</v>
      </c>
      <c r="P86" s="10">
        <f>elemeoy!P86+secondeoy!P86</f>
        <v>1837</v>
      </c>
      <c r="Q86" s="10">
        <f>elemeoy!Q86+secondeoy!Q86</f>
        <v>1842</v>
      </c>
      <c r="R86" s="10">
        <f>elemeoy!R86+secondeoy!R86</f>
        <v>1833</v>
      </c>
      <c r="S86" s="10">
        <f>elemeoy!S86+secondeoy!S86</f>
        <v>1851</v>
      </c>
      <c r="T86" s="10">
        <f>elemeoy!T86+secondeoy!T86</f>
        <v>1915</v>
      </c>
      <c r="U86" s="10">
        <f>elemeoy!U86+secondeoy!U86</f>
        <v>1892</v>
      </c>
      <c r="V86" s="7">
        <v>1900</v>
      </c>
      <c r="W86" s="4">
        <v>1903</v>
      </c>
      <c r="X86" s="12">
        <v>1959</v>
      </c>
    </row>
    <row r="87" spans="1:24" ht="12">
      <c r="A87">
        <v>73</v>
      </c>
      <c r="B87" s="1" t="s">
        <v>144</v>
      </c>
      <c r="C87" s="10">
        <f>elemeoy!C87+secondeoy!C87</f>
        <v>2188</v>
      </c>
      <c r="D87" s="10">
        <f>elemeoy!D87+secondeoy!D87</f>
        <v>2116</v>
      </c>
      <c r="E87" s="10">
        <f>elemeoy!E87+secondeoy!E87</f>
        <v>2066</v>
      </c>
      <c r="F87" s="10">
        <f>elemeoy!F87+secondeoy!F87</f>
        <v>2034</v>
      </c>
      <c r="G87" s="10">
        <f>elemeoy!G87+secondeoy!G87</f>
        <v>2005</v>
      </c>
      <c r="H87" s="10">
        <f>elemeoy!H87+secondeoy!H87</f>
        <v>1975</v>
      </c>
      <c r="I87" s="10">
        <f>elemeoy!I87+secondeoy!I87</f>
        <v>2002</v>
      </c>
      <c r="J87" s="10">
        <f>elemeoy!J87+secondeoy!J87</f>
        <v>2038</v>
      </c>
      <c r="K87" s="10">
        <f>elemeoy!K87+secondeoy!K87</f>
        <v>1985</v>
      </c>
      <c r="L87" s="10">
        <f>elemeoy!L87+secondeoy!L87</f>
        <v>2044</v>
      </c>
      <c r="M87" s="10">
        <f>elemeoy!M87+secondeoy!M87</f>
        <v>2102</v>
      </c>
      <c r="N87" s="10">
        <f>elemeoy!N87+secondeoy!N87</f>
        <v>2145</v>
      </c>
      <c r="O87" s="10">
        <f>elemeoy!O87+secondeoy!O87</f>
        <v>2203</v>
      </c>
      <c r="P87" s="10">
        <f>elemeoy!P87+secondeoy!P87</f>
        <v>2283</v>
      </c>
      <c r="Q87" s="10">
        <f>elemeoy!Q87+secondeoy!Q87</f>
        <v>2343</v>
      </c>
      <c r="R87" s="10">
        <f>elemeoy!R87+secondeoy!R87</f>
        <v>2468</v>
      </c>
      <c r="S87" s="10">
        <f>elemeoy!S87+secondeoy!S87</f>
        <v>2602</v>
      </c>
      <c r="T87" s="10">
        <f>elemeoy!T87+secondeoy!T87</f>
        <v>2705</v>
      </c>
      <c r="U87" s="10">
        <f>elemeoy!U87+secondeoy!U87</f>
        <v>2844</v>
      </c>
      <c r="V87" s="7">
        <v>2880</v>
      </c>
      <c r="W87" s="4">
        <v>2948</v>
      </c>
      <c r="X87" s="12">
        <v>3048</v>
      </c>
    </row>
    <row r="88" spans="1:24" ht="12">
      <c r="A88">
        <v>74</v>
      </c>
      <c r="B88" s="1" t="s">
        <v>85</v>
      </c>
      <c r="C88" s="10">
        <f>elemeoy!C88+secondeoy!C88</f>
        <v>6961</v>
      </c>
      <c r="D88" s="10">
        <f>elemeoy!D88+secondeoy!D88</f>
        <v>6758</v>
      </c>
      <c r="E88" s="10">
        <f>elemeoy!E88+secondeoy!E88</f>
        <v>6590</v>
      </c>
      <c r="F88" s="10">
        <f>elemeoy!F88+secondeoy!F88</f>
        <v>6498</v>
      </c>
      <c r="G88" s="10">
        <f>elemeoy!G88+secondeoy!G88</f>
        <v>6313</v>
      </c>
      <c r="H88" s="10">
        <f>elemeoy!H88+secondeoy!H88</f>
        <v>6197</v>
      </c>
      <c r="I88" s="10">
        <f>elemeoy!I88+secondeoy!I88</f>
        <v>6109</v>
      </c>
      <c r="J88" s="10">
        <f>elemeoy!J88+secondeoy!J88</f>
        <v>6194</v>
      </c>
      <c r="K88" s="10">
        <f>elemeoy!K88+secondeoy!K88</f>
        <v>6145</v>
      </c>
      <c r="L88" s="10">
        <f>elemeoy!L88+secondeoy!L88</f>
        <v>6136</v>
      </c>
      <c r="M88" s="10">
        <f>elemeoy!M88+secondeoy!M88</f>
        <v>6075</v>
      </c>
      <c r="N88" s="10">
        <f>elemeoy!N88+secondeoy!N88</f>
        <v>6113</v>
      </c>
      <c r="O88" s="10">
        <f>elemeoy!O88+secondeoy!O88</f>
        <v>6249</v>
      </c>
      <c r="P88" s="10">
        <f>elemeoy!P88+secondeoy!P88</f>
        <v>6305</v>
      </c>
      <c r="Q88" s="10">
        <f>elemeoy!Q88+secondeoy!Q88</f>
        <v>6380</v>
      </c>
      <c r="R88" s="10">
        <f>elemeoy!R88+secondeoy!R88</f>
        <v>6519</v>
      </c>
      <c r="S88" s="10">
        <f>elemeoy!S88+secondeoy!S88</f>
        <v>6639</v>
      </c>
      <c r="T88" s="10">
        <f>elemeoy!T88+secondeoy!T88</f>
        <v>6715</v>
      </c>
      <c r="U88" s="10">
        <f>elemeoy!U88+secondeoy!U88</f>
        <v>6928</v>
      </c>
      <c r="V88" s="7">
        <v>6861</v>
      </c>
      <c r="W88" s="4">
        <v>6998</v>
      </c>
      <c r="X88" s="12">
        <v>7017</v>
      </c>
    </row>
    <row r="89" spans="1:24" ht="12">
      <c r="A89">
        <v>75</v>
      </c>
      <c r="B89" s="1" t="s">
        <v>145</v>
      </c>
      <c r="C89" s="10">
        <f>elemeoy!C89+secondeoy!C89</f>
        <v>7386</v>
      </c>
      <c r="D89" s="10">
        <f>elemeoy!D89+secondeoy!D89</f>
        <v>7174</v>
      </c>
      <c r="E89" s="10">
        <f>elemeoy!E89+secondeoy!E89</f>
        <v>7005</v>
      </c>
      <c r="F89" s="10">
        <f>elemeoy!F89+secondeoy!F89</f>
        <v>6862</v>
      </c>
      <c r="G89" s="10">
        <f>elemeoy!G89+secondeoy!G89</f>
        <v>6822</v>
      </c>
      <c r="H89" s="10">
        <f>elemeoy!H89+secondeoy!H89</f>
        <v>6866</v>
      </c>
      <c r="I89" s="10">
        <f>elemeoy!I89+secondeoy!I89</f>
        <v>6853</v>
      </c>
      <c r="J89" s="10">
        <f>elemeoy!J89+secondeoy!J89</f>
        <v>7032</v>
      </c>
      <c r="K89" s="10">
        <f>elemeoy!K89+secondeoy!K89</f>
        <v>7339</v>
      </c>
      <c r="L89" s="10">
        <f>elemeoy!L89+secondeoy!L89</f>
        <v>7522</v>
      </c>
      <c r="M89" s="10">
        <f>elemeoy!M89+secondeoy!M89</f>
        <v>7845</v>
      </c>
      <c r="N89" s="10">
        <f>elemeoy!N89+secondeoy!N89</f>
        <v>8116</v>
      </c>
      <c r="O89" s="10">
        <f>elemeoy!O89+secondeoy!O89</f>
        <v>8378</v>
      </c>
      <c r="P89" s="10">
        <f>elemeoy!P89+secondeoy!P89</f>
        <v>8585</v>
      </c>
      <c r="Q89" s="10">
        <f>elemeoy!Q89+secondeoy!Q89</f>
        <v>8939</v>
      </c>
      <c r="R89" s="10">
        <f>elemeoy!R89+secondeoy!R89</f>
        <v>9069</v>
      </c>
      <c r="S89" s="10">
        <f>elemeoy!S89+secondeoy!S89</f>
        <v>9488</v>
      </c>
      <c r="T89" s="10">
        <f>elemeoy!T89+secondeoy!T89</f>
        <v>9843</v>
      </c>
      <c r="U89" s="10">
        <f>elemeoy!U89+secondeoy!U89</f>
        <v>10053</v>
      </c>
      <c r="V89" s="7">
        <v>10172</v>
      </c>
      <c r="W89" s="4">
        <v>10357</v>
      </c>
      <c r="X89" s="12">
        <v>10522</v>
      </c>
    </row>
    <row r="90" spans="1:24" ht="12">
      <c r="A90">
        <v>76</v>
      </c>
      <c r="B90" s="1" t="s">
        <v>146</v>
      </c>
      <c r="C90" s="10">
        <f>elemeoy!C90+secondeoy!C90</f>
        <v>3836</v>
      </c>
      <c r="D90" s="10">
        <f>elemeoy!D90+secondeoy!D90</f>
        <v>3745</v>
      </c>
      <c r="E90" s="10">
        <f>elemeoy!E90+secondeoy!E90</f>
        <v>3635</v>
      </c>
      <c r="F90" s="10">
        <f>elemeoy!F90+secondeoy!F90</f>
        <v>3467</v>
      </c>
      <c r="G90" s="10">
        <f>elemeoy!G90+secondeoy!G90</f>
        <v>3361</v>
      </c>
      <c r="H90" s="10">
        <f>elemeoy!H90+secondeoy!H90</f>
        <v>3257</v>
      </c>
      <c r="I90" s="10">
        <f>elemeoy!I90+secondeoy!I90</f>
        <v>3133</v>
      </c>
      <c r="J90" s="10">
        <f>elemeoy!J90+secondeoy!J90</f>
        <v>3015</v>
      </c>
      <c r="K90" s="10">
        <f>elemeoy!K90+secondeoy!K90</f>
        <v>2922</v>
      </c>
      <c r="L90" s="10">
        <f>elemeoy!L90+secondeoy!L90</f>
        <v>2828</v>
      </c>
      <c r="M90" s="10">
        <f>elemeoy!M90+secondeoy!M90</f>
        <v>2662</v>
      </c>
      <c r="N90" s="10">
        <f>elemeoy!N90+secondeoy!N90</f>
        <v>2633</v>
      </c>
      <c r="O90" s="10">
        <f>elemeoy!O90+secondeoy!O90</f>
        <v>2610</v>
      </c>
      <c r="P90" s="10">
        <f>elemeoy!P90+secondeoy!P90</f>
        <v>2551</v>
      </c>
      <c r="Q90" s="10">
        <f>elemeoy!Q90+secondeoy!Q90</f>
        <v>2538</v>
      </c>
      <c r="R90" s="10">
        <f>elemeoy!R90+secondeoy!R90</f>
        <v>2543</v>
      </c>
      <c r="S90" s="10">
        <f>elemeoy!S90+secondeoy!S90</f>
        <v>2546</v>
      </c>
      <c r="T90" s="10">
        <f>elemeoy!T90+secondeoy!T90</f>
        <v>2508</v>
      </c>
      <c r="U90" s="10">
        <f>elemeoy!U90+secondeoy!U90</f>
        <v>2545</v>
      </c>
      <c r="V90" s="7">
        <v>2531</v>
      </c>
      <c r="W90" s="4">
        <v>2537</v>
      </c>
      <c r="X90" s="12">
        <v>2500</v>
      </c>
    </row>
    <row r="91" spans="1:24" ht="12">
      <c r="A91">
        <v>77</v>
      </c>
      <c r="B91" s="1" t="s">
        <v>147</v>
      </c>
      <c r="C91" s="10">
        <f>elemeoy!C91+secondeoy!C91</f>
        <v>3828</v>
      </c>
      <c r="D91" s="10">
        <f>elemeoy!D91+secondeoy!D91</f>
        <v>3845</v>
      </c>
      <c r="E91" s="10">
        <f>elemeoy!E91+secondeoy!E91</f>
        <v>3953</v>
      </c>
      <c r="F91" s="10">
        <f>elemeoy!F91+secondeoy!F91</f>
        <v>4054</v>
      </c>
      <c r="G91" s="10">
        <f>elemeoy!G91+secondeoy!G91</f>
        <v>4210</v>
      </c>
      <c r="H91" s="10">
        <f>elemeoy!H91+secondeoy!H91</f>
        <v>4432</v>
      </c>
      <c r="I91" s="10">
        <f>elemeoy!I91+secondeoy!I91</f>
        <v>4685</v>
      </c>
      <c r="J91" s="10">
        <f>elemeoy!J91+secondeoy!J91</f>
        <v>5035</v>
      </c>
      <c r="K91" s="10">
        <f>elemeoy!K91+secondeoy!K91</f>
        <v>5220</v>
      </c>
      <c r="L91" s="10">
        <f>elemeoy!L91+secondeoy!L91</f>
        <v>5404</v>
      </c>
      <c r="M91" s="10">
        <f>elemeoy!M91+secondeoy!M91</f>
        <v>5475</v>
      </c>
      <c r="N91" s="10">
        <f>elemeoy!N91+secondeoy!N91</f>
        <v>5715</v>
      </c>
      <c r="O91" s="10">
        <f>elemeoy!O91+secondeoy!O91</f>
        <v>5829</v>
      </c>
      <c r="P91" s="10">
        <f>elemeoy!P91+secondeoy!P91</f>
        <v>6013</v>
      </c>
      <c r="Q91" s="10">
        <f>elemeoy!Q91+secondeoy!Q91</f>
        <v>6156</v>
      </c>
      <c r="R91" s="10">
        <f>elemeoy!R91+secondeoy!R91</f>
        <v>6304</v>
      </c>
      <c r="S91" s="10">
        <f>elemeoy!S91+secondeoy!S91</f>
        <v>6420</v>
      </c>
      <c r="T91" s="10">
        <f>elemeoy!T91+secondeoy!T91</f>
        <v>6439</v>
      </c>
      <c r="U91" s="10">
        <f>elemeoy!U91+secondeoy!U91</f>
        <v>6452</v>
      </c>
      <c r="V91" s="8">
        <v>6468</v>
      </c>
      <c r="W91" s="4">
        <v>6395</v>
      </c>
      <c r="X91" s="12">
        <v>6422</v>
      </c>
    </row>
    <row r="92" spans="1:24" ht="12">
      <c r="A92">
        <v>78</v>
      </c>
      <c r="B92" s="1" t="s">
        <v>148</v>
      </c>
      <c r="C92" s="10">
        <f>elemeoy!C92+secondeoy!C92</f>
        <v>2031</v>
      </c>
      <c r="D92" s="10">
        <f>elemeoy!D92+secondeoy!D92</f>
        <v>1948</v>
      </c>
      <c r="E92" s="10">
        <f>elemeoy!E92+secondeoy!E92</f>
        <v>1871</v>
      </c>
      <c r="F92" s="10">
        <f>elemeoy!F92+secondeoy!F92</f>
        <v>1825</v>
      </c>
      <c r="G92" s="10">
        <f>elemeoy!G92+secondeoy!G92</f>
        <v>1801</v>
      </c>
      <c r="H92" s="10">
        <f>elemeoy!H92+secondeoy!H92</f>
        <v>1752</v>
      </c>
      <c r="I92" s="10">
        <f>elemeoy!I92+secondeoy!I92</f>
        <v>1765</v>
      </c>
      <c r="J92" s="10">
        <f>elemeoy!J92+secondeoy!J92</f>
        <v>1744</v>
      </c>
      <c r="K92" s="10">
        <f>elemeoy!K92+secondeoy!K92</f>
        <v>1730</v>
      </c>
      <c r="L92" s="10">
        <f>elemeoy!L92+secondeoy!L92</f>
        <v>1724</v>
      </c>
      <c r="M92" s="10">
        <f>elemeoy!M92+secondeoy!M92</f>
        <v>1720</v>
      </c>
      <c r="N92" s="10">
        <f>elemeoy!N92+secondeoy!N92</f>
        <v>1652</v>
      </c>
      <c r="O92" s="10">
        <f>elemeoy!O92+secondeoy!O92</f>
        <v>1714</v>
      </c>
      <c r="P92" s="10">
        <f>elemeoy!P92+secondeoy!P92</f>
        <v>1687</v>
      </c>
      <c r="Q92" s="10">
        <f>elemeoy!Q92+secondeoy!Q92</f>
        <v>1724</v>
      </c>
      <c r="R92" s="10">
        <f>elemeoy!R92+secondeoy!R92</f>
        <v>1761</v>
      </c>
      <c r="S92" s="10">
        <f>elemeoy!S92+secondeoy!S92</f>
        <v>1852</v>
      </c>
      <c r="T92" s="10">
        <f>elemeoy!T92+secondeoy!T92</f>
        <v>1908</v>
      </c>
      <c r="U92" s="10">
        <f>elemeoy!U92+secondeoy!U92</f>
        <v>1930</v>
      </c>
      <c r="V92" s="8">
        <v>1939</v>
      </c>
      <c r="W92" s="4">
        <v>1935</v>
      </c>
      <c r="X92" s="12">
        <v>1976</v>
      </c>
    </row>
    <row r="93" spans="1:24" ht="12">
      <c r="A93">
        <v>79</v>
      </c>
      <c r="B93" s="1" t="s">
        <v>149</v>
      </c>
      <c r="C93" s="10">
        <f>elemeoy!C93+secondeoy!C93</f>
        <v>2373</v>
      </c>
      <c r="D93" s="10">
        <f>elemeoy!D93+secondeoy!D93</f>
        <v>2338</v>
      </c>
      <c r="E93" s="10">
        <f>elemeoy!E93+secondeoy!E93</f>
        <v>2239</v>
      </c>
      <c r="F93" s="10">
        <f>elemeoy!F93+secondeoy!F93</f>
        <v>2169</v>
      </c>
      <c r="G93" s="10">
        <f>elemeoy!G93+secondeoy!G93</f>
        <v>2077</v>
      </c>
      <c r="H93" s="10">
        <f>elemeoy!H93+secondeoy!H93</f>
        <v>2108</v>
      </c>
      <c r="I93" s="10">
        <f>elemeoy!I93+secondeoy!I93</f>
        <v>2102</v>
      </c>
      <c r="J93" s="10">
        <f>elemeoy!J93+secondeoy!J93</f>
        <v>2056</v>
      </c>
      <c r="K93" s="10">
        <f>elemeoy!K93+secondeoy!K93</f>
        <v>2372</v>
      </c>
      <c r="L93" s="10">
        <f>elemeoy!L93+secondeoy!L93</f>
        <v>2329</v>
      </c>
      <c r="M93" s="10">
        <f>elemeoy!M93+secondeoy!M93</f>
        <v>2249</v>
      </c>
      <c r="N93" s="10">
        <f>elemeoy!N93+secondeoy!N93</f>
        <v>2185</v>
      </c>
      <c r="O93" s="10">
        <f>elemeoy!O93+secondeoy!O93</f>
        <v>2182</v>
      </c>
      <c r="P93" s="10">
        <f>elemeoy!P93+secondeoy!P93</f>
        <v>2154</v>
      </c>
      <c r="Q93" s="10">
        <f>elemeoy!Q93+secondeoy!Q93</f>
        <v>2193</v>
      </c>
      <c r="R93" s="10">
        <f>elemeoy!R93+secondeoy!R93</f>
        <v>2189</v>
      </c>
      <c r="S93" s="10">
        <f>elemeoy!S93+secondeoy!S93</f>
        <v>2256</v>
      </c>
      <c r="T93" s="10">
        <f>elemeoy!T93+secondeoy!T93</f>
        <v>2266</v>
      </c>
      <c r="U93" s="10">
        <f>elemeoy!U93+secondeoy!U93</f>
        <v>2288</v>
      </c>
      <c r="V93" s="8">
        <v>2266</v>
      </c>
      <c r="W93" s="4">
        <v>2250</v>
      </c>
      <c r="X93" s="12">
        <v>2246</v>
      </c>
    </row>
    <row r="94" spans="1:24" ht="12">
      <c r="A94">
        <v>80</v>
      </c>
      <c r="B94" s="1" t="s">
        <v>150</v>
      </c>
      <c r="C94" s="10">
        <f>elemeoy!C94+secondeoy!C94</f>
        <v>1602</v>
      </c>
      <c r="D94" s="10">
        <f>elemeoy!D94+secondeoy!D94</f>
        <v>1608</v>
      </c>
      <c r="E94" s="10">
        <f>elemeoy!E94+secondeoy!E94</f>
        <v>1589</v>
      </c>
      <c r="F94" s="10">
        <f>elemeoy!F94+secondeoy!F94</f>
        <v>1589</v>
      </c>
      <c r="G94" s="10">
        <f>elemeoy!G94+secondeoy!G94</f>
        <v>1585</v>
      </c>
      <c r="H94" s="10">
        <f>elemeoy!H94+secondeoy!H94</f>
        <v>1615</v>
      </c>
      <c r="I94" s="10">
        <f>elemeoy!I94+secondeoy!I94</f>
        <v>1615</v>
      </c>
      <c r="J94" s="10">
        <f>elemeoy!J94+secondeoy!J94</f>
        <v>1646</v>
      </c>
      <c r="K94" s="10">
        <f>elemeoy!K94+secondeoy!K94</f>
        <v>1658</v>
      </c>
      <c r="L94" s="10">
        <f>elemeoy!L94+secondeoy!L94</f>
        <v>1710</v>
      </c>
      <c r="M94" s="10">
        <f>elemeoy!M94+secondeoy!M94</f>
        <v>1734</v>
      </c>
      <c r="N94" s="10">
        <f>elemeoy!N94+secondeoy!N94</f>
        <v>1787</v>
      </c>
      <c r="O94" s="10">
        <f>elemeoy!O94+secondeoy!O94</f>
        <v>1875</v>
      </c>
      <c r="P94" s="10">
        <f>elemeoy!P94+secondeoy!P94</f>
        <v>2014</v>
      </c>
      <c r="Q94" s="10">
        <f>elemeoy!Q94+secondeoy!Q94</f>
        <v>2108</v>
      </c>
      <c r="R94" s="10">
        <f>elemeoy!R94+secondeoy!R94</f>
        <v>2193</v>
      </c>
      <c r="S94" s="10">
        <f>elemeoy!S94+secondeoy!S94</f>
        <v>2279</v>
      </c>
      <c r="T94" s="10">
        <f>elemeoy!T94+secondeoy!T94</f>
        <v>2420</v>
      </c>
      <c r="U94" s="10">
        <f>elemeoy!U94+secondeoy!U94</f>
        <v>2485</v>
      </c>
      <c r="V94" s="8">
        <v>2510</v>
      </c>
      <c r="W94" s="4">
        <v>2536</v>
      </c>
      <c r="X94" s="12">
        <v>2545</v>
      </c>
    </row>
    <row r="95" spans="1:24" ht="12">
      <c r="A95">
        <v>81</v>
      </c>
      <c r="B95" s="1" t="s">
        <v>151</v>
      </c>
      <c r="C95" s="10">
        <f>elemeoy!C95+secondeoy!C95</f>
        <v>3408</v>
      </c>
      <c r="D95" s="10">
        <f>elemeoy!D95+secondeoy!D95</f>
        <v>3315</v>
      </c>
      <c r="E95" s="10">
        <f>elemeoy!E95+secondeoy!E95</f>
        <v>3263</v>
      </c>
      <c r="F95" s="10">
        <f>elemeoy!F95+secondeoy!F95</f>
        <v>3256</v>
      </c>
      <c r="G95" s="10">
        <f>elemeoy!G95+secondeoy!G95</f>
        <v>3149</v>
      </c>
      <c r="H95" s="10">
        <f>elemeoy!H95+secondeoy!H95</f>
        <v>3072</v>
      </c>
      <c r="I95" s="10">
        <f>elemeoy!I95+secondeoy!I95</f>
        <v>2929</v>
      </c>
      <c r="J95" s="10">
        <f>elemeoy!J95+secondeoy!J95</f>
        <v>2871</v>
      </c>
      <c r="K95" s="10">
        <f>elemeoy!K95+secondeoy!K95</f>
        <v>2810</v>
      </c>
      <c r="L95" s="10">
        <f>elemeoy!L95+secondeoy!L95</f>
        <v>2759</v>
      </c>
      <c r="M95" s="10">
        <f>elemeoy!M95+secondeoy!M95</f>
        <v>2703</v>
      </c>
      <c r="N95" s="10">
        <f>elemeoy!N95+secondeoy!N95</f>
        <v>2687</v>
      </c>
      <c r="O95" s="10">
        <f>elemeoy!O95+secondeoy!O95</f>
        <v>2739</v>
      </c>
      <c r="P95" s="10">
        <f>elemeoy!P95+secondeoy!P95</f>
        <v>2692</v>
      </c>
      <c r="Q95" s="10">
        <f>elemeoy!Q95+secondeoy!Q95</f>
        <v>2660</v>
      </c>
      <c r="R95" s="10">
        <f>elemeoy!R95+secondeoy!R95</f>
        <v>2639</v>
      </c>
      <c r="S95" s="10">
        <f>elemeoy!S95+secondeoy!S95</f>
        <v>2657</v>
      </c>
      <c r="T95" s="10">
        <f>elemeoy!T95+secondeoy!T95</f>
        <v>2615</v>
      </c>
      <c r="U95" s="10">
        <f>elemeoy!U95+secondeoy!U95</f>
        <v>2560</v>
      </c>
      <c r="V95" s="8">
        <v>2535</v>
      </c>
      <c r="W95" s="4">
        <v>2626</v>
      </c>
      <c r="X95" s="12">
        <v>2675</v>
      </c>
    </row>
    <row r="96" spans="1:24" ht="12">
      <c r="A96">
        <v>82</v>
      </c>
      <c r="B96" s="1" t="s">
        <v>152</v>
      </c>
      <c r="C96" s="10">
        <f>elemeoy!C96+secondeoy!C96</f>
        <v>6949</v>
      </c>
      <c r="D96" s="10">
        <f>elemeoy!D96+secondeoy!D96</f>
        <v>6838</v>
      </c>
      <c r="E96" s="10">
        <f>elemeoy!E96+secondeoy!E96</f>
        <v>6715</v>
      </c>
      <c r="F96" s="10">
        <f>elemeoy!F96+secondeoy!F96</f>
        <v>6649</v>
      </c>
      <c r="G96" s="10">
        <f>elemeoy!G96+secondeoy!G96</f>
        <v>6459</v>
      </c>
      <c r="H96" s="10">
        <f>elemeoy!H96+secondeoy!H96</f>
        <v>5929</v>
      </c>
      <c r="I96" s="10">
        <f>elemeoy!I96+secondeoy!I96</f>
        <v>5795</v>
      </c>
      <c r="J96" s="10">
        <f>elemeoy!J96+secondeoy!J96</f>
        <v>5655</v>
      </c>
      <c r="K96" s="10">
        <f>elemeoy!K96+secondeoy!K96</f>
        <v>5995</v>
      </c>
      <c r="L96" s="10">
        <f>elemeoy!L96+secondeoy!L96</f>
        <v>5906</v>
      </c>
      <c r="M96" s="10">
        <f>elemeoy!M96+secondeoy!M96</f>
        <v>5777</v>
      </c>
      <c r="N96" s="10">
        <f>elemeoy!N96+secondeoy!N96</f>
        <v>5713</v>
      </c>
      <c r="O96" s="10">
        <f>elemeoy!O96+secondeoy!O96</f>
        <v>5548</v>
      </c>
      <c r="P96" s="10">
        <f>elemeoy!P96+secondeoy!P96</f>
        <v>5562</v>
      </c>
      <c r="Q96" s="10">
        <f>elemeoy!Q96+secondeoy!Q96</f>
        <v>5643</v>
      </c>
      <c r="R96" s="10">
        <f>elemeoy!R96+secondeoy!R96</f>
        <v>5611</v>
      </c>
      <c r="S96" s="10">
        <f>elemeoy!S96+secondeoy!S96</f>
        <v>6201</v>
      </c>
      <c r="T96" s="10">
        <f>elemeoy!T96+secondeoy!T96</f>
        <v>6166</v>
      </c>
      <c r="U96" s="10">
        <f>elemeoy!U96+secondeoy!U96</f>
        <v>6112</v>
      </c>
      <c r="V96" s="8">
        <v>6092</v>
      </c>
      <c r="W96" s="4">
        <v>5971</v>
      </c>
      <c r="X96" s="12">
        <v>5978</v>
      </c>
    </row>
    <row r="97" spans="1:24" ht="12">
      <c r="A97">
        <v>83</v>
      </c>
      <c r="B97" s="1" t="s">
        <v>153</v>
      </c>
      <c r="C97" s="10">
        <f>elemeoy!C97+secondeoy!C97</f>
        <v>10610</v>
      </c>
      <c r="D97" s="10">
        <f>elemeoy!D97+secondeoy!D97</f>
        <v>10277</v>
      </c>
      <c r="E97" s="10">
        <f>elemeoy!E97+secondeoy!E97</f>
        <v>10054</v>
      </c>
      <c r="F97" s="10">
        <f>elemeoy!F97+secondeoy!F97</f>
        <v>9918</v>
      </c>
      <c r="G97" s="10">
        <f>elemeoy!G97+secondeoy!G97</f>
        <v>9799</v>
      </c>
      <c r="H97" s="10">
        <f>elemeoy!H97+secondeoy!H97</f>
        <v>9721</v>
      </c>
      <c r="I97" s="10">
        <f>elemeoy!I97+secondeoy!I97</f>
        <v>9811</v>
      </c>
      <c r="J97" s="10">
        <f>elemeoy!J97+secondeoy!J97</f>
        <v>10043</v>
      </c>
      <c r="K97" s="10">
        <f>elemeoy!K97+secondeoy!K97</f>
        <v>10209</v>
      </c>
      <c r="L97" s="10">
        <f>elemeoy!L97+secondeoy!L97</f>
        <v>10531</v>
      </c>
      <c r="M97" s="10">
        <f>elemeoy!M97+secondeoy!M97</f>
        <v>10826</v>
      </c>
      <c r="N97" s="10">
        <f>elemeoy!N97+secondeoy!N97</f>
        <v>11298</v>
      </c>
      <c r="O97" s="10">
        <f>elemeoy!O97+secondeoy!O97</f>
        <v>11674</v>
      </c>
      <c r="P97" s="10">
        <f>elemeoy!P97+secondeoy!P97</f>
        <v>12211</v>
      </c>
      <c r="Q97" s="10">
        <f>elemeoy!Q97+secondeoy!Q97</f>
        <v>12794</v>
      </c>
      <c r="R97" s="10">
        <f>elemeoy!R97+secondeoy!R97</f>
        <v>13431</v>
      </c>
      <c r="S97" s="10">
        <f>elemeoy!S97+secondeoy!S97</f>
        <v>13975</v>
      </c>
      <c r="T97" s="10">
        <f>elemeoy!T97+secondeoy!T97</f>
        <v>14585</v>
      </c>
      <c r="U97" s="10">
        <f>elemeoy!U97+secondeoy!U97</f>
        <v>15217</v>
      </c>
      <c r="V97" s="8">
        <v>15820</v>
      </c>
      <c r="W97" s="4">
        <v>16298</v>
      </c>
      <c r="X97" s="12">
        <v>16662</v>
      </c>
    </row>
    <row r="98" spans="1:24" ht="12">
      <c r="A98">
        <v>84</v>
      </c>
      <c r="B98" s="1" t="s">
        <v>154</v>
      </c>
      <c r="C98" s="10">
        <f>elemeoy!C98+secondeoy!C98</f>
        <v>32354</v>
      </c>
      <c r="D98" s="10">
        <f>elemeoy!D98+secondeoy!D98</f>
        <v>31847</v>
      </c>
      <c r="E98" s="10">
        <f>elemeoy!E98+secondeoy!E98</f>
        <v>30960</v>
      </c>
      <c r="F98" s="10">
        <f>elemeoy!F98+secondeoy!F98</f>
        <v>30456</v>
      </c>
      <c r="G98" s="10">
        <f>elemeoy!G98+secondeoy!G98</f>
        <v>30097</v>
      </c>
      <c r="H98" s="10">
        <f>elemeoy!H98+secondeoy!H98</f>
        <v>29971</v>
      </c>
      <c r="I98" s="10">
        <f>elemeoy!I98+secondeoy!I98</f>
        <v>30189</v>
      </c>
      <c r="J98" s="10">
        <f>elemeoy!J98+secondeoy!J98</f>
        <v>30574</v>
      </c>
      <c r="K98" s="10">
        <f>elemeoy!K98+secondeoy!K98</f>
        <v>30837</v>
      </c>
      <c r="L98" s="10">
        <f>elemeoy!L98+secondeoy!L98</f>
        <v>31116</v>
      </c>
      <c r="M98" s="10">
        <f>elemeoy!M98+secondeoy!M98</f>
        <v>31610</v>
      </c>
      <c r="N98" s="10">
        <f>elemeoy!N98+secondeoy!N98</f>
        <v>32266</v>
      </c>
      <c r="O98" s="10">
        <f>elemeoy!O98+secondeoy!O98</f>
        <v>33119</v>
      </c>
      <c r="P98" s="10">
        <f>elemeoy!P98+secondeoy!P98</f>
        <v>33990</v>
      </c>
      <c r="Q98" s="10">
        <f>elemeoy!Q98+secondeoy!Q98</f>
        <v>34515</v>
      </c>
      <c r="R98" s="10">
        <f>elemeoy!R98+secondeoy!R98</f>
        <v>35624</v>
      </c>
      <c r="S98" s="10">
        <f>elemeoy!S98+secondeoy!S98</f>
        <v>36658</v>
      </c>
      <c r="T98" s="10">
        <f>elemeoy!T98+secondeoy!T98</f>
        <v>37846</v>
      </c>
      <c r="U98" s="10">
        <f>elemeoy!U98+secondeoy!U98</f>
        <v>38648</v>
      </c>
      <c r="V98" s="8">
        <v>39119</v>
      </c>
      <c r="W98" s="4">
        <v>40361</v>
      </c>
      <c r="X98" s="12">
        <v>42522</v>
      </c>
    </row>
    <row r="99" spans="1:24" ht="12">
      <c r="A99">
        <v>85</v>
      </c>
      <c r="B99" s="1" t="s">
        <v>155</v>
      </c>
      <c r="C99" s="10">
        <f>elemeoy!C99+secondeoy!C99</f>
        <v>11844</v>
      </c>
      <c r="D99" s="10">
        <f>elemeoy!D99+secondeoy!D99</f>
        <v>11368</v>
      </c>
      <c r="E99" s="10">
        <f>elemeoy!E99+secondeoy!E99</f>
        <v>10903</v>
      </c>
      <c r="F99" s="10">
        <f>elemeoy!F99+secondeoy!F99</f>
        <v>10606</v>
      </c>
      <c r="G99" s="10">
        <f>elemeoy!G99+secondeoy!G99</f>
        <v>10255</v>
      </c>
      <c r="H99" s="10">
        <f>elemeoy!H99+secondeoy!H99</f>
        <v>10113</v>
      </c>
      <c r="I99" s="10">
        <f>elemeoy!I99+secondeoy!I99</f>
        <v>9850</v>
      </c>
      <c r="J99" s="10">
        <f>elemeoy!J99+secondeoy!J99</f>
        <v>9491</v>
      </c>
      <c r="K99" s="10">
        <f>elemeoy!K99+secondeoy!K99</f>
        <v>9328</v>
      </c>
      <c r="L99" s="10">
        <f>elemeoy!L99+secondeoy!L99</f>
        <v>9102</v>
      </c>
      <c r="M99" s="10">
        <f>elemeoy!M99+secondeoy!M99</f>
        <v>8938</v>
      </c>
      <c r="N99" s="10">
        <f>elemeoy!N99+secondeoy!N99</f>
        <v>8936</v>
      </c>
      <c r="O99" s="10">
        <f>elemeoy!O99+secondeoy!O99</f>
        <v>8952</v>
      </c>
      <c r="P99" s="10">
        <f>elemeoy!P99+secondeoy!P99</f>
        <v>8952</v>
      </c>
      <c r="Q99" s="10">
        <f>elemeoy!Q99+secondeoy!Q99</f>
        <v>8891</v>
      </c>
      <c r="R99" s="10">
        <f>elemeoy!R99+secondeoy!R99</f>
        <v>8898</v>
      </c>
      <c r="S99" s="10">
        <f>elemeoy!S99+secondeoy!S99</f>
        <v>8930</v>
      </c>
      <c r="T99" s="10">
        <f>elemeoy!T99+secondeoy!T99</f>
        <v>8944</v>
      </c>
      <c r="U99" s="10">
        <f>elemeoy!U99+secondeoy!U99</f>
        <v>8885</v>
      </c>
      <c r="V99" s="8">
        <v>8935</v>
      </c>
      <c r="W99" s="4">
        <v>8828</v>
      </c>
      <c r="X99" s="12">
        <v>8747</v>
      </c>
    </row>
    <row r="100" spans="1:24" ht="12">
      <c r="A100">
        <v>86</v>
      </c>
      <c r="B100" s="1" t="s">
        <v>156</v>
      </c>
      <c r="C100" s="10">
        <f>elemeoy!C100+secondeoy!C100</f>
        <v>467</v>
      </c>
      <c r="D100" s="10">
        <f>elemeoy!D100+secondeoy!D100</f>
        <v>418</v>
      </c>
      <c r="E100" s="10">
        <f>elemeoy!E100+secondeoy!E100</f>
        <v>415</v>
      </c>
      <c r="F100" s="10">
        <f>elemeoy!F100+secondeoy!F100</f>
        <v>439</v>
      </c>
      <c r="G100" s="10">
        <f>elemeoy!G100+secondeoy!G100</f>
        <v>435</v>
      </c>
      <c r="H100" s="10">
        <f>elemeoy!H100+secondeoy!H100</f>
        <v>411</v>
      </c>
      <c r="I100" s="10">
        <f>elemeoy!I100+secondeoy!I100</f>
        <v>394</v>
      </c>
      <c r="J100" s="10">
        <f>elemeoy!J100+secondeoy!J100</f>
        <v>379</v>
      </c>
      <c r="K100" s="10">
        <f>elemeoy!K100+secondeoy!K100</f>
        <v>375</v>
      </c>
      <c r="L100" s="10">
        <f>elemeoy!L100+secondeoy!L100</f>
        <v>389</v>
      </c>
      <c r="M100" s="10">
        <f>elemeoy!M100+secondeoy!M100</f>
        <v>397</v>
      </c>
      <c r="N100" s="10">
        <f>elemeoy!N100+secondeoy!N100</f>
        <v>385</v>
      </c>
      <c r="O100" s="10">
        <f>elemeoy!O100+secondeoy!O100</f>
        <v>378</v>
      </c>
      <c r="P100" s="10">
        <f>elemeoy!P100+secondeoy!P100</f>
        <v>382</v>
      </c>
      <c r="Q100" s="10">
        <f>elemeoy!Q100+secondeoy!Q100</f>
        <v>384</v>
      </c>
      <c r="R100" s="10">
        <f>elemeoy!R100+secondeoy!R100</f>
        <v>389</v>
      </c>
      <c r="S100" s="10">
        <f>elemeoy!S100+secondeoy!S100</f>
        <v>377</v>
      </c>
      <c r="T100" s="10">
        <f>elemeoy!T100+secondeoy!T100</f>
        <v>367</v>
      </c>
      <c r="U100" s="10">
        <f>elemeoy!U100+secondeoy!U100</f>
        <v>349</v>
      </c>
      <c r="V100" s="8">
        <v>340</v>
      </c>
      <c r="W100" s="4">
        <v>353</v>
      </c>
      <c r="X100" s="12">
        <v>338</v>
      </c>
    </row>
    <row r="101" spans="1:24" ht="12">
      <c r="A101">
        <v>87</v>
      </c>
      <c r="B101" s="1" t="s">
        <v>157</v>
      </c>
      <c r="C101" s="10">
        <f>elemeoy!C101+secondeoy!C101</f>
        <v>4112</v>
      </c>
      <c r="D101" s="10">
        <f>elemeoy!D101+secondeoy!D101</f>
        <v>3968</v>
      </c>
      <c r="E101" s="10">
        <f>elemeoy!E101+secondeoy!E101</f>
        <v>3873</v>
      </c>
      <c r="F101" s="10">
        <f>elemeoy!F101+secondeoy!F101</f>
        <v>3787</v>
      </c>
      <c r="G101" s="10">
        <f>elemeoy!G101+secondeoy!G101</f>
        <v>3694</v>
      </c>
      <c r="H101" s="10">
        <f>elemeoy!H101+secondeoy!H101</f>
        <v>3771</v>
      </c>
      <c r="I101" s="10">
        <f>elemeoy!I101+secondeoy!I101</f>
        <v>3809</v>
      </c>
      <c r="J101" s="10">
        <f>elemeoy!J101+secondeoy!J101</f>
        <v>3815</v>
      </c>
      <c r="K101" s="10">
        <f>elemeoy!K101+secondeoy!K101</f>
        <v>3900</v>
      </c>
      <c r="L101" s="10">
        <f>elemeoy!L101+secondeoy!L101</f>
        <v>3971</v>
      </c>
      <c r="M101" s="10">
        <f>elemeoy!M101+secondeoy!M101</f>
        <v>4050</v>
      </c>
      <c r="N101" s="10">
        <f>elemeoy!N101+secondeoy!N101</f>
        <v>4158</v>
      </c>
      <c r="O101" s="10">
        <f>elemeoy!O101+secondeoy!O101</f>
        <v>4244</v>
      </c>
      <c r="P101" s="10">
        <f>elemeoy!P101+secondeoy!P101</f>
        <v>4263</v>
      </c>
      <c r="Q101" s="10">
        <f>elemeoy!Q101+secondeoy!Q101</f>
        <v>4354</v>
      </c>
      <c r="R101" s="10">
        <f>elemeoy!R101+secondeoy!R101</f>
        <v>4491</v>
      </c>
      <c r="S101" s="10">
        <f>elemeoy!S101+secondeoy!S101</f>
        <v>4584</v>
      </c>
      <c r="T101" s="10">
        <f>elemeoy!T101+secondeoy!T101</f>
        <v>4694</v>
      </c>
      <c r="U101" s="10">
        <f>elemeoy!U101+secondeoy!U101</f>
        <v>4777</v>
      </c>
      <c r="V101" s="8">
        <v>4823</v>
      </c>
      <c r="W101" s="4">
        <v>4772</v>
      </c>
      <c r="X101" s="12">
        <v>4882</v>
      </c>
    </row>
    <row r="102" spans="1:24" ht="12">
      <c r="A102">
        <v>88</v>
      </c>
      <c r="B102" s="1" t="s">
        <v>158</v>
      </c>
      <c r="X102" s="12">
        <v>947</v>
      </c>
    </row>
    <row r="103" spans="1:24" ht="12">
      <c r="A103">
        <v>89</v>
      </c>
      <c r="B103" s="1" t="s">
        <v>160</v>
      </c>
      <c r="C103" s="10">
        <f>elemeoy!C103+secondeoy!C103</f>
        <v>995</v>
      </c>
      <c r="D103" s="10">
        <f>elemeoy!D103+secondeoy!D103</f>
        <v>988</v>
      </c>
      <c r="E103" s="10">
        <f>elemeoy!E103+secondeoy!E103</f>
        <v>986</v>
      </c>
      <c r="F103" s="10">
        <f>elemeoy!F103+secondeoy!F103</f>
        <v>1004</v>
      </c>
      <c r="G103" s="10">
        <f>elemeoy!G103+secondeoy!G103</f>
        <v>981</v>
      </c>
      <c r="H103" s="10">
        <f>elemeoy!H103+secondeoy!H103</f>
        <v>976</v>
      </c>
      <c r="I103" s="10">
        <f>elemeoy!I103+secondeoy!I103</f>
        <v>944</v>
      </c>
      <c r="J103" s="10">
        <f>elemeoy!J103+secondeoy!J103</f>
        <v>916</v>
      </c>
      <c r="K103" s="10">
        <f>elemeoy!K103+secondeoy!K103</f>
        <v>907</v>
      </c>
      <c r="L103" s="10">
        <f>elemeoy!L103+secondeoy!L103</f>
        <v>859</v>
      </c>
      <c r="M103" s="10">
        <f>elemeoy!M103+secondeoy!M103</f>
        <v>861</v>
      </c>
      <c r="N103" s="10">
        <f>elemeoy!N103+secondeoy!N103</f>
        <v>876</v>
      </c>
      <c r="O103" s="10">
        <f>elemeoy!O103+secondeoy!O103</f>
        <v>902</v>
      </c>
      <c r="P103" s="10">
        <f>elemeoy!P103+secondeoy!P103</f>
        <v>879</v>
      </c>
      <c r="Q103" s="10">
        <f>elemeoy!Q103+secondeoy!Q103</f>
        <v>902</v>
      </c>
      <c r="R103" s="10">
        <f>elemeoy!R103+secondeoy!R103</f>
        <v>882</v>
      </c>
      <c r="S103" s="10">
        <f>elemeoy!S103+secondeoy!S103</f>
        <v>862</v>
      </c>
      <c r="T103" s="10">
        <f>elemeoy!T103+secondeoy!T103</f>
        <v>887</v>
      </c>
      <c r="U103" s="10">
        <f>elemeoy!U103+secondeoy!U103</f>
        <v>905</v>
      </c>
      <c r="V103" s="8">
        <v>916</v>
      </c>
      <c r="W103" s="4">
        <v>918</v>
      </c>
      <c r="X103" s="12">
        <v>1785</v>
      </c>
    </row>
    <row r="104" spans="1:24" ht="12">
      <c r="A104">
        <v>90</v>
      </c>
      <c r="B104" s="1" t="s">
        <v>159</v>
      </c>
      <c r="C104" s="10">
        <f>elemeoy!C104+secondeoy!C104</f>
        <v>2367</v>
      </c>
      <c r="D104" s="10">
        <f>elemeoy!D104+secondeoy!D104</f>
        <v>2335</v>
      </c>
      <c r="E104" s="10">
        <f>elemeoy!E104+secondeoy!E104</f>
        <v>2290</v>
      </c>
      <c r="F104" s="10">
        <f>elemeoy!F104+secondeoy!F104</f>
        <v>2235</v>
      </c>
      <c r="G104" s="10">
        <f>elemeoy!G104+secondeoy!G104</f>
        <v>2255</v>
      </c>
      <c r="H104" s="10">
        <f>elemeoy!H104+secondeoy!H104</f>
        <v>2283</v>
      </c>
      <c r="I104" s="10">
        <f>elemeoy!I104+secondeoy!I104</f>
        <v>2325</v>
      </c>
      <c r="J104" s="10">
        <f>elemeoy!J104+secondeoy!J104</f>
        <v>2338</v>
      </c>
      <c r="K104" s="10">
        <f>elemeoy!K104+secondeoy!K104</f>
        <v>2400</v>
      </c>
      <c r="L104" s="10">
        <f>elemeoy!L104+secondeoy!L104</f>
        <v>2419</v>
      </c>
      <c r="M104" s="10">
        <f>elemeoy!M104+secondeoy!M104</f>
        <v>2447</v>
      </c>
      <c r="N104" s="10">
        <f>elemeoy!N104+secondeoy!N104</f>
        <v>2554</v>
      </c>
      <c r="O104" s="10">
        <f>elemeoy!O104+secondeoy!O104</f>
        <v>2576</v>
      </c>
      <c r="P104" s="10">
        <f>elemeoy!P104+secondeoy!P104</f>
        <v>2598</v>
      </c>
      <c r="Q104" s="10">
        <f>elemeoy!Q104+secondeoy!Q104</f>
        <v>2625</v>
      </c>
      <c r="R104" s="10">
        <f>elemeoy!R104+secondeoy!R104</f>
        <v>2688</v>
      </c>
      <c r="S104" s="10">
        <f>elemeoy!S104+secondeoy!S104</f>
        <v>2785</v>
      </c>
      <c r="T104" s="10">
        <f>elemeoy!T104+secondeoy!T104</f>
        <v>2793</v>
      </c>
      <c r="U104" s="10">
        <f>elemeoy!U104+secondeoy!U104</f>
        <v>2883</v>
      </c>
      <c r="V104" s="8">
        <v>2925</v>
      </c>
      <c r="W104" s="4">
        <v>2916</v>
      </c>
      <c r="X104" s="12">
        <v>2934</v>
      </c>
    </row>
    <row r="105" spans="1:24" ht="12">
      <c r="A105">
        <v>91</v>
      </c>
      <c r="B105" s="1" t="s">
        <v>161</v>
      </c>
      <c r="C105" s="10">
        <f>elemeoy!C105+secondeoy!C105</f>
        <v>1443</v>
      </c>
      <c r="D105" s="10">
        <f>elemeoy!D105+secondeoy!D105</f>
        <v>1424</v>
      </c>
      <c r="E105" s="10">
        <f>elemeoy!E105+secondeoy!E105</f>
        <v>1422</v>
      </c>
      <c r="F105" s="10">
        <f>elemeoy!F105+secondeoy!F105</f>
        <v>1393</v>
      </c>
      <c r="G105" s="10">
        <f>elemeoy!G105+secondeoy!G105</f>
        <v>1345</v>
      </c>
      <c r="H105" s="10">
        <f>elemeoy!H105+secondeoy!H105</f>
        <v>1351</v>
      </c>
      <c r="I105" s="10">
        <f>elemeoy!I105+secondeoy!I105</f>
        <v>1371</v>
      </c>
      <c r="J105" s="10">
        <f>elemeoy!J105+secondeoy!J105</f>
        <v>1369</v>
      </c>
      <c r="K105" s="10">
        <f>elemeoy!K105+secondeoy!K105</f>
        <v>1405</v>
      </c>
      <c r="L105" s="10">
        <f>elemeoy!L105+secondeoy!L105</f>
        <v>1468</v>
      </c>
      <c r="M105" s="10">
        <f>elemeoy!M105+secondeoy!M105</f>
        <v>1489</v>
      </c>
      <c r="N105" s="10">
        <f>elemeoy!N105+secondeoy!N105</f>
        <v>1549</v>
      </c>
      <c r="O105" s="10">
        <f>elemeoy!O105+secondeoy!O105</f>
        <v>1553</v>
      </c>
      <c r="P105" s="10">
        <f>elemeoy!P105+secondeoy!P105</f>
        <v>1533</v>
      </c>
      <c r="Q105" s="10">
        <f>elemeoy!Q105+secondeoy!Q105</f>
        <v>1541</v>
      </c>
      <c r="R105" s="10">
        <f>elemeoy!R105+secondeoy!R105</f>
        <v>1531</v>
      </c>
      <c r="S105" s="10">
        <f>elemeoy!S105+secondeoy!S105</f>
        <v>1593</v>
      </c>
      <c r="T105" s="10">
        <f>elemeoy!T105+secondeoy!T105</f>
        <v>1645</v>
      </c>
      <c r="U105" s="10">
        <f>elemeoy!U105+secondeoy!U105</f>
        <v>1677</v>
      </c>
      <c r="V105" s="8">
        <v>1747</v>
      </c>
      <c r="W105" s="4">
        <v>1748</v>
      </c>
      <c r="X105" s="12">
        <v>1568</v>
      </c>
    </row>
    <row r="106" spans="1:24" ht="12">
      <c r="A106">
        <v>92</v>
      </c>
      <c r="B106" s="1" t="s">
        <v>162</v>
      </c>
      <c r="C106" s="10">
        <f>elemeoy!C106+secondeoy!C106</f>
        <v>1704</v>
      </c>
      <c r="D106" s="10">
        <f>elemeoy!D106+secondeoy!D106</f>
        <v>1663</v>
      </c>
      <c r="E106" s="10">
        <f>elemeoy!E106+secondeoy!E106</f>
        <v>1594</v>
      </c>
      <c r="F106" s="10">
        <f>elemeoy!F106+secondeoy!F106</f>
        <v>1600</v>
      </c>
      <c r="G106" s="10">
        <f>elemeoy!G106+secondeoy!G106</f>
        <v>1604</v>
      </c>
      <c r="H106" s="10">
        <f>elemeoy!H106+secondeoy!H106</f>
        <v>1566</v>
      </c>
      <c r="I106" s="10">
        <f>elemeoy!I106+secondeoy!I106</f>
        <v>1604</v>
      </c>
      <c r="J106" s="10">
        <f>elemeoy!J106+secondeoy!J106</f>
        <v>1614</v>
      </c>
      <c r="K106" s="10">
        <f>elemeoy!K106+secondeoy!K106</f>
        <v>1579</v>
      </c>
      <c r="L106" s="10">
        <f>elemeoy!L106+secondeoy!L106</f>
        <v>1626</v>
      </c>
      <c r="M106" s="10">
        <f>elemeoy!M106+secondeoy!M106</f>
        <v>1643</v>
      </c>
      <c r="N106" s="10">
        <f>elemeoy!N106+secondeoy!N106</f>
        <v>1621</v>
      </c>
      <c r="O106" s="10">
        <f>elemeoy!O106+secondeoy!O106</f>
        <v>1587</v>
      </c>
      <c r="P106" s="10">
        <f>elemeoy!P106+secondeoy!P106</f>
        <v>1598</v>
      </c>
      <c r="Q106" s="10">
        <f>elemeoy!Q106+secondeoy!Q106</f>
        <v>1576</v>
      </c>
      <c r="R106" s="10">
        <f>elemeoy!R106+secondeoy!R106</f>
        <v>1603</v>
      </c>
      <c r="S106" s="10">
        <f>elemeoy!S106+secondeoy!S106</f>
        <v>1598</v>
      </c>
      <c r="T106" s="10">
        <f>elemeoy!T106+secondeoy!T106</f>
        <v>1602</v>
      </c>
      <c r="U106" s="10">
        <f>elemeoy!U106+secondeoy!U106</f>
        <v>1584</v>
      </c>
      <c r="V106" s="8">
        <v>1557</v>
      </c>
      <c r="W106" s="4">
        <v>1489</v>
      </c>
      <c r="X106" s="12">
        <v>3753</v>
      </c>
    </row>
    <row r="107" spans="1:24" ht="12">
      <c r="A107">
        <v>93</v>
      </c>
      <c r="B107" s="1" t="s">
        <v>163</v>
      </c>
      <c r="C107" s="10">
        <f>elemeoy!C107+secondeoy!C107</f>
        <v>5501</v>
      </c>
      <c r="D107" s="10">
        <f>elemeoy!D107+secondeoy!D107</f>
        <v>5535</v>
      </c>
      <c r="E107" s="10">
        <f>elemeoy!E107+secondeoy!E107</f>
        <v>5511</v>
      </c>
      <c r="F107" s="10">
        <f>elemeoy!F107+secondeoy!F107</f>
        <v>5483</v>
      </c>
      <c r="G107" s="10">
        <f>elemeoy!G107+secondeoy!G107</f>
        <v>5369</v>
      </c>
      <c r="H107" s="10">
        <f>elemeoy!H107+secondeoy!H107</f>
        <v>5334</v>
      </c>
      <c r="I107" s="10">
        <f>elemeoy!I107+secondeoy!I107</f>
        <v>5197</v>
      </c>
      <c r="J107" s="10">
        <f>elemeoy!J107+secondeoy!J107</f>
        <v>5127</v>
      </c>
      <c r="K107" s="10">
        <f>elemeoy!K107+secondeoy!K107</f>
        <v>4924</v>
      </c>
      <c r="L107" s="10">
        <f>elemeoy!L107+secondeoy!L107</f>
        <v>4821</v>
      </c>
      <c r="M107" s="10">
        <f>elemeoy!M107+secondeoy!M107</f>
        <v>4545</v>
      </c>
      <c r="N107" s="10">
        <f>elemeoy!N107+secondeoy!N107</f>
        <v>4506</v>
      </c>
      <c r="O107" s="10">
        <f>elemeoy!O107+secondeoy!O107</f>
        <v>4441</v>
      </c>
      <c r="P107" s="10">
        <f>elemeoy!P107+secondeoy!P107</f>
        <v>4400</v>
      </c>
      <c r="Q107" s="10">
        <f>elemeoy!Q107+secondeoy!Q107</f>
        <v>4353</v>
      </c>
      <c r="R107" s="10">
        <f>elemeoy!R107+secondeoy!R107</f>
        <v>4267</v>
      </c>
      <c r="S107" s="10">
        <f>elemeoy!S107+secondeoy!S107</f>
        <v>4254</v>
      </c>
      <c r="T107" s="10">
        <f>elemeoy!T107+secondeoy!T107</f>
        <v>4131</v>
      </c>
      <c r="U107" s="10">
        <f>elemeoy!U107+secondeoy!U107</f>
        <v>4029</v>
      </c>
      <c r="V107" s="8">
        <v>3922</v>
      </c>
      <c r="W107" s="4">
        <v>3764</v>
      </c>
      <c r="X107" s="12">
        <v>31567</v>
      </c>
    </row>
    <row r="108" spans="1:24" ht="12">
      <c r="A108">
        <v>94</v>
      </c>
      <c r="B108" s="1" t="s">
        <v>164</v>
      </c>
      <c r="C108" s="10">
        <f>elemeoy!C108+secondeoy!C108</f>
        <v>13611</v>
      </c>
      <c r="D108" s="10">
        <f>elemeoy!D108+secondeoy!D108</f>
        <v>13310</v>
      </c>
      <c r="E108" s="10">
        <f>elemeoy!E108+secondeoy!E108</f>
        <v>12928</v>
      </c>
      <c r="F108" s="10">
        <f>elemeoy!F108+secondeoy!F108</f>
        <v>12718</v>
      </c>
      <c r="G108" s="10">
        <f>elemeoy!G108+secondeoy!G108</f>
        <v>12644</v>
      </c>
      <c r="H108" s="10">
        <f>elemeoy!H108+secondeoy!H108</f>
        <v>12614</v>
      </c>
      <c r="I108" s="10">
        <f>elemeoy!I108+secondeoy!I108</f>
        <v>12866</v>
      </c>
      <c r="J108" s="10">
        <f>elemeoy!J108+secondeoy!J108</f>
        <v>13270</v>
      </c>
      <c r="K108" s="10">
        <f>elemeoy!K108+secondeoy!K108</f>
        <v>13529</v>
      </c>
      <c r="L108" s="10">
        <f>elemeoy!L108+secondeoy!L108</f>
        <v>13659</v>
      </c>
      <c r="M108" s="10">
        <f>elemeoy!M108+secondeoy!M108</f>
        <v>14032</v>
      </c>
      <c r="N108" s="10">
        <f>elemeoy!N108+secondeoy!N108</f>
        <v>14335</v>
      </c>
      <c r="O108" s="10">
        <f>elemeoy!O108+secondeoy!O108</f>
        <v>14910</v>
      </c>
      <c r="P108" s="10">
        <f>elemeoy!P108+secondeoy!P108</f>
        <v>15832</v>
      </c>
      <c r="Q108" s="10">
        <f>elemeoy!Q108+secondeoy!Q108</f>
        <v>16960</v>
      </c>
      <c r="R108" s="10">
        <f>elemeoy!R108+secondeoy!R108</f>
        <v>18212</v>
      </c>
      <c r="S108" s="10">
        <f>elemeoy!S108+secondeoy!S108</f>
        <v>19904</v>
      </c>
      <c r="T108" s="10">
        <f>elemeoy!T108+secondeoy!T108</f>
        <v>21648</v>
      </c>
      <c r="U108" s="10">
        <f>elemeoy!U108+secondeoy!U108</f>
        <v>23872</v>
      </c>
      <c r="V108" s="8">
        <v>26147</v>
      </c>
      <c r="W108" s="4">
        <v>28834</v>
      </c>
      <c r="X108" s="12">
        <v>4099</v>
      </c>
    </row>
    <row r="109" spans="1:24" ht="12">
      <c r="A109">
        <v>95</v>
      </c>
      <c r="B109" s="1" t="s">
        <v>165</v>
      </c>
      <c r="C109" s="10">
        <f>elemeoy!C109+secondeoy!C109</f>
        <v>3541</v>
      </c>
      <c r="D109" s="10">
        <f>elemeoy!D109+secondeoy!D109</f>
        <v>3514</v>
      </c>
      <c r="E109" s="10">
        <f>elemeoy!E109+secondeoy!E109</f>
        <v>3445</v>
      </c>
      <c r="F109" s="10">
        <f>elemeoy!F109+secondeoy!F109</f>
        <v>3408</v>
      </c>
      <c r="G109" s="10">
        <f>elemeoy!G109+secondeoy!G109</f>
        <v>3411</v>
      </c>
      <c r="H109" s="10">
        <f>elemeoy!H109+secondeoy!H109</f>
        <v>3354</v>
      </c>
      <c r="I109" s="10">
        <f>elemeoy!I109+secondeoy!I109</f>
        <v>3412</v>
      </c>
      <c r="J109" s="10">
        <f>elemeoy!J109+secondeoy!J109</f>
        <v>3435</v>
      </c>
      <c r="K109" s="10">
        <f>elemeoy!K109+secondeoy!K109</f>
        <v>3441</v>
      </c>
      <c r="L109" s="10">
        <f>elemeoy!L109+secondeoy!L109</f>
        <v>3479</v>
      </c>
      <c r="M109" s="10">
        <f>elemeoy!M109+secondeoy!M109</f>
        <v>3492</v>
      </c>
      <c r="N109" s="10">
        <f>elemeoy!N109+secondeoy!N109</f>
        <v>3506</v>
      </c>
      <c r="O109" s="10">
        <f>elemeoy!O109+secondeoy!O109</f>
        <v>3567</v>
      </c>
      <c r="P109" s="10">
        <f>elemeoy!P109+secondeoy!P109</f>
        <v>3615</v>
      </c>
      <c r="Q109" s="10">
        <f>elemeoy!Q109+secondeoy!Q109</f>
        <v>3655</v>
      </c>
      <c r="R109" s="10">
        <f>elemeoy!R109+secondeoy!R109</f>
        <v>3727</v>
      </c>
      <c r="S109" s="10">
        <f>elemeoy!S109+secondeoy!S109</f>
        <v>3873</v>
      </c>
      <c r="T109" s="10">
        <f>elemeoy!T109+secondeoy!T109</f>
        <v>3926</v>
      </c>
      <c r="U109" s="10">
        <f>elemeoy!U109+secondeoy!U109</f>
        <v>3987</v>
      </c>
      <c r="V109" s="8">
        <v>4019</v>
      </c>
      <c r="W109" s="4">
        <v>4025</v>
      </c>
      <c r="X109" s="12">
        <v>1807</v>
      </c>
    </row>
    <row r="110" spans="1:24" ht="12">
      <c r="A110">
        <v>96</v>
      </c>
      <c r="B110" s="1" t="s">
        <v>166</v>
      </c>
      <c r="C110" s="10">
        <f>elemeoy!C110+secondeoy!C110</f>
        <v>2466</v>
      </c>
      <c r="D110" s="10">
        <f>elemeoy!D110+secondeoy!D110</f>
        <v>2371</v>
      </c>
      <c r="E110" s="10">
        <f>elemeoy!E110+secondeoy!E110</f>
        <v>2350</v>
      </c>
      <c r="F110" s="10">
        <f>elemeoy!F110+secondeoy!F110</f>
        <v>2347</v>
      </c>
      <c r="G110" s="10">
        <f>elemeoy!G110+secondeoy!G110</f>
        <v>2286</v>
      </c>
      <c r="H110" s="10">
        <f>elemeoy!H110+secondeoy!H110</f>
        <v>2235</v>
      </c>
      <c r="I110" s="10">
        <f>elemeoy!I110+secondeoy!I110</f>
        <v>2190</v>
      </c>
      <c r="J110" s="10">
        <f>elemeoy!J110+secondeoy!J110</f>
        <v>2148</v>
      </c>
      <c r="K110" s="10">
        <f>elemeoy!K110+secondeoy!K110</f>
        <v>2173</v>
      </c>
      <c r="L110" s="10">
        <f>elemeoy!L110+secondeoy!L110</f>
        <v>2206</v>
      </c>
      <c r="M110" s="10">
        <f>elemeoy!M110+secondeoy!M110</f>
        <v>2172</v>
      </c>
      <c r="N110" s="10">
        <f>elemeoy!N110+secondeoy!N110</f>
        <v>2197</v>
      </c>
      <c r="O110" s="10">
        <f>elemeoy!O110+secondeoy!O110</f>
        <v>2204</v>
      </c>
      <c r="P110" s="10">
        <f>elemeoy!P110+secondeoy!P110</f>
        <v>2182</v>
      </c>
      <c r="Q110" s="10">
        <f>elemeoy!Q110+secondeoy!Q110</f>
        <v>2146</v>
      </c>
      <c r="R110" s="10">
        <f>elemeoy!R110+secondeoy!R110</f>
        <v>2148</v>
      </c>
      <c r="S110" s="10">
        <f>elemeoy!S110+secondeoy!S110</f>
        <v>2093</v>
      </c>
      <c r="T110" s="10">
        <f>elemeoy!T110+secondeoy!T110</f>
        <v>2065</v>
      </c>
      <c r="U110" s="10">
        <f>elemeoy!U110+secondeoy!U110</f>
        <v>1955</v>
      </c>
      <c r="V110" s="8">
        <v>1891</v>
      </c>
      <c r="W110" s="4">
        <v>1789</v>
      </c>
      <c r="X110" s="12">
        <v>1841</v>
      </c>
    </row>
    <row r="111" spans="1:24" ht="12">
      <c r="A111">
        <v>97</v>
      </c>
      <c r="B111" s="1" t="s">
        <v>167</v>
      </c>
      <c r="C111" s="10">
        <f>elemeoy!C111+secondeoy!C111</f>
        <v>2074</v>
      </c>
      <c r="D111" s="10">
        <f>elemeoy!D111+secondeoy!D111</f>
        <v>1944</v>
      </c>
      <c r="E111" s="10">
        <f>elemeoy!E111+secondeoy!E111</f>
        <v>1876</v>
      </c>
      <c r="F111" s="10">
        <f>elemeoy!F111+secondeoy!F111</f>
        <v>1833</v>
      </c>
      <c r="G111" s="10">
        <f>elemeoy!G111+secondeoy!G111</f>
        <v>1824</v>
      </c>
      <c r="H111" s="10">
        <f>elemeoy!H111+secondeoy!H111</f>
        <v>1741</v>
      </c>
      <c r="I111" s="10">
        <f>elemeoy!I111+secondeoy!I111</f>
        <v>1744</v>
      </c>
      <c r="J111" s="10">
        <f>elemeoy!J111+secondeoy!J111</f>
        <v>1755</v>
      </c>
      <c r="K111" s="10">
        <f>elemeoy!K111+secondeoy!K111</f>
        <v>1746</v>
      </c>
      <c r="L111" s="10">
        <f>elemeoy!L111+secondeoy!L111</f>
        <v>1789</v>
      </c>
      <c r="M111" s="10">
        <f>elemeoy!M111+secondeoy!M111</f>
        <v>1835</v>
      </c>
      <c r="N111" s="10">
        <f>elemeoy!N111+secondeoy!N111</f>
        <v>1862</v>
      </c>
      <c r="O111" s="10">
        <f>elemeoy!O111+secondeoy!O111</f>
        <v>1856</v>
      </c>
      <c r="P111" s="10">
        <f>elemeoy!P111+secondeoy!P111</f>
        <v>1814</v>
      </c>
      <c r="Q111" s="10">
        <f>elemeoy!Q111+secondeoy!Q111</f>
        <v>1885</v>
      </c>
      <c r="R111" s="10">
        <f>elemeoy!R111+secondeoy!R111</f>
        <v>1917</v>
      </c>
      <c r="S111" s="10">
        <f>elemeoy!S111+secondeoy!S111</f>
        <v>1911</v>
      </c>
      <c r="T111" s="10">
        <f>elemeoy!T111+secondeoy!T111</f>
        <v>1892</v>
      </c>
      <c r="U111" s="10">
        <f>elemeoy!U111+secondeoy!U111</f>
        <v>1881</v>
      </c>
      <c r="V111" s="8">
        <v>1822</v>
      </c>
      <c r="W111" s="4">
        <v>1827</v>
      </c>
      <c r="X111" s="12">
        <v>1298</v>
      </c>
    </row>
    <row r="112" spans="1:24" ht="12">
      <c r="A112">
        <v>98</v>
      </c>
      <c r="B112" s="1" t="s">
        <v>168</v>
      </c>
      <c r="C112" s="10">
        <f>elemeoy!C112+secondeoy!C112</f>
        <v>1339</v>
      </c>
      <c r="D112" s="10">
        <f>elemeoy!D112+secondeoy!D112</f>
        <v>1299</v>
      </c>
      <c r="E112" s="10">
        <f>elemeoy!E112+secondeoy!E112</f>
        <v>1267</v>
      </c>
      <c r="F112" s="10">
        <f>elemeoy!F112+secondeoy!F112</f>
        <v>1233</v>
      </c>
      <c r="G112" s="10">
        <f>elemeoy!G112+secondeoy!G112</f>
        <v>1234</v>
      </c>
      <c r="H112" s="10">
        <f>elemeoy!H112+secondeoy!H112</f>
        <v>1207</v>
      </c>
      <c r="I112" s="10">
        <f>elemeoy!I112+secondeoy!I112</f>
        <v>1237</v>
      </c>
      <c r="J112" s="10">
        <f>elemeoy!J112+secondeoy!J112</f>
        <v>1222</v>
      </c>
      <c r="K112" s="10">
        <f>elemeoy!K112+secondeoy!K112</f>
        <v>1212</v>
      </c>
      <c r="L112" s="10">
        <f>elemeoy!L112+secondeoy!L112</f>
        <v>1183</v>
      </c>
      <c r="M112" s="10">
        <f>elemeoy!M112+secondeoy!M112</f>
        <v>1209</v>
      </c>
      <c r="N112" s="10">
        <f>elemeoy!N112+secondeoy!N112</f>
        <v>1240</v>
      </c>
      <c r="O112" s="10">
        <f>elemeoy!O112+secondeoy!O112</f>
        <v>1246</v>
      </c>
      <c r="P112" s="10">
        <f>elemeoy!P112+secondeoy!P112</f>
        <v>1270</v>
      </c>
      <c r="Q112" s="10">
        <f>elemeoy!Q112+secondeoy!Q112</f>
        <v>1258</v>
      </c>
      <c r="R112" s="10">
        <f>elemeoy!R112+secondeoy!R112</f>
        <v>1257</v>
      </c>
      <c r="S112" s="10">
        <f>elemeoy!S112+secondeoy!S112</f>
        <v>1278</v>
      </c>
      <c r="T112" s="10">
        <f>elemeoy!T112+secondeoy!T112</f>
        <v>1298</v>
      </c>
      <c r="U112" s="10">
        <f>elemeoy!U112+secondeoy!U112</f>
        <v>1318</v>
      </c>
      <c r="V112" s="8">
        <v>1275</v>
      </c>
      <c r="W112" s="4">
        <v>1278</v>
      </c>
      <c r="X112" s="12">
        <v>4976</v>
      </c>
    </row>
    <row r="113" spans="1:24" ht="12">
      <c r="A113">
        <v>99</v>
      </c>
      <c r="B113" s="1" t="s">
        <v>169</v>
      </c>
      <c r="C113" s="10">
        <f>elemeoy!C113+secondeoy!C113</f>
        <v>5820</v>
      </c>
      <c r="D113" s="10">
        <f>elemeoy!D113+secondeoy!D113</f>
        <v>5700</v>
      </c>
      <c r="E113" s="10">
        <f>elemeoy!E113+secondeoy!E113</f>
        <v>5529</v>
      </c>
      <c r="F113" s="10">
        <f>elemeoy!F113+secondeoy!F113</f>
        <v>5415</v>
      </c>
      <c r="G113" s="10">
        <f>elemeoy!G113+secondeoy!G113</f>
        <v>5309</v>
      </c>
      <c r="H113" s="10">
        <f>elemeoy!H113+secondeoy!H113</f>
        <v>5198</v>
      </c>
      <c r="I113" s="10">
        <f>elemeoy!I113+secondeoy!I113</f>
        <v>5164</v>
      </c>
      <c r="J113" s="10">
        <f>elemeoy!J113+secondeoy!J113</f>
        <v>5156</v>
      </c>
      <c r="K113" s="10">
        <f>elemeoy!K113+secondeoy!K113</f>
        <v>5141</v>
      </c>
      <c r="L113" s="10">
        <f>elemeoy!L113+secondeoy!L113</f>
        <v>5117</v>
      </c>
      <c r="M113" s="10">
        <f>elemeoy!M113+secondeoy!M113</f>
        <v>5003</v>
      </c>
      <c r="N113" s="10">
        <f>elemeoy!N113+secondeoy!N113</f>
        <v>5015</v>
      </c>
      <c r="O113" s="10">
        <f>elemeoy!O113+secondeoy!O113</f>
        <v>5004</v>
      </c>
      <c r="P113" s="10">
        <f>elemeoy!P113+secondeoy!P113</f>
        <v>5021</v>
      </c>
      <c r="Q113" s="10">
        <f>elemeoy!Q113+secondeoy!Q113</f>
        <v>5018</v>
      </c>
      <c r="R113" s="10">
        <f>elemeoy!R113+secondeoy!R113</f>
        <v>4951</v>
      </c>
      <c r="S113" s="10">
        <f>elemeoy!S113+secondeoy!S113</f>
        <v>5003</v>
      </c>
      <c r="T113" s="10">
        <f>elemeoy!T113+secondeoy!T113</f>
        <v>4956</v>
      </c>
      <c r="U113" s="10">
        <f>elemeoy!U113+secondeoy!U113</f>
        <v>4959</v>
      </c>
      <c r="V113" s="8">
        <v>4932</v>
      </c>
      <c r="W113" s="4">
        <v>4866</v>
      </c>
      <c r="X113" s="12">
        <v>1345</v>
      </c>
    </row>
    <row r="114" spans="1:24" ht="12">
      <c r="A114">
        <v>100</v>
      </c>
      <c r="B114" s="1" t="s">
        <v>170</v>
      </c>
      <c r="C114" s="10">
        <f>elemeoy!C114+secondeoy!C114</f>
        <v>1285</v>
      </c>
      <c r="D114" s="10">
        <f>elemeoy!D114+secondeoy!D114</f>
        <v>1252</v>
      </c>
      <c r="E114" s="10">
        <f>elemeoy!E114+secondeoy!E114</f>
        <v>1185</v>
      </c>
      <c r="F114" s="10">
        <f>elemeoy!F114+secondeoy!F114</f>
        <v>1157</v>
      </c>
      <c r="G114" s="10">
        <f>elemeoy!G114+secondeoy!G114</f>
        <v>1137</v>
      </c>
      <c r="H114" s="10">
        <f>elemeoy!H114+secondeoy!H114</f>
        <v>1166</v>
      </c>
      <c r="I114" s="10">
        <f>elemeoy!I114+secondeoy!I114</f>
        <v>1159</v>
      </c>
      <c r="J114" s="10">
        <f>elemeoy!J114+secondeoy!J114</f>
        <v>1140</v>
      </c>
      <c r="K114" s="10">
        <f>elemeoy!K114+secondeoy!K114</f>
        <v>1161</v>
      </c>
      <c r="L114" s="10">
        <f>elemeoy!L114+secondeoy!L114</f>
        <v>1120</v>
      </c>
      <c r="M114" s="10">
        <f>elemeoy!M114+secondeoy!M114</f>
        <v>1144</v>
      </c>
      <c r="N114" s="10">
        <f>elemeoy!N114+secondeoy!N114</f>
        <v>1166</v>
      </c>
      <c r="O114" s="10">
        <f>elemeoy!O114+secondeoy!O114</f>
        <v>1191</v>
      </c>
      <c r="P114" s="10">
        <f>elemeoy!P114+secondeoy!P114</f>
        <v>1220</v>
      </c>
      <c r="Q114" s="10">
        <f>elemeoy!Q114+secondeoy!Q114</f>
        <v>1281</v>
      </c>
      <c r="R114" s="10">
        <f>elemeoy!R114+secondeoy!R114</f>
        <v>1318</v>
      </c>
      <c r="S114" s="10">
        <f>elemeoy!S114+secondeoy!S114</f>
        <v>1324</v>
      </c>
      <c r="T114" s="10">
        <f>elemeoy!T114+secondeoy!T114</f>
        <v>1327</v>
      </c>
      <c r="U114" s="10">
        <f>elemeoy!U114+secondeoy!U114</f>
        <v>1370</v>
      </c>
      <c r="V114" s="8">
        <v>1351</v>
      </c>
      <c r="W114" s="4">
        <v>1359</v>
      </c>
      <c r="X114" s="12">
        <v>8999</v>
      </c>
    </row>
    <row r="115" spans="1:24" ht="12">
      <c r="A115">
        <v>101</v>
      </c>
      <c r="B115" s="1" t="s">
        <v>171</v>
      </c>
      <c r="C115" s="10">
        <f>elemeoy!C115+secondeoy!C115</f>
        <v>9112</v>
      </c>
      <c r="D115" s="10">
        <f>elemeoy!D115+secondeoy!D115</f>
        <v>9012</v>
      </c>
      <c r="E115" s="10">
        <f>elemeoy!E115+secondeoy!E115</f>
        <v>8828</v>
      </c>
      <c r="F115" s="10">
        <f>elemeoy!F115+secondeoy!F115</f>
        <v>8631</v>
      </c>
      <c r="G115" s="10">
        <f>elemeoy!G115+secondeoy!G115</f>
        <v>8520</v>
      </c>
      <c r="H115" s="10">
        <f>elemeoy!H115+secondeoy!H115</f>
        <v>8412</v>
      </c>
      <c r="I115" s="10">
        <f>elemeoy!I115+secondeoy!I115</f>
        <v>8421</v>
      </c>
      <c r="J115" s="10">
        <f>elemeoy!J115+secondeoy!J115</f>
        <v>8474</v>
      </c>
      <c r="K115" s="10">
        <f>elemeoy!K115+secondeoy!K115</f>
        <v>8431</v>
      </c>
      <c r="L115" s="10">
        <f>elemeoy!L115+secondeoy!L115</f>
        <v>8353</v>
      </c>
      <c r="M115" s="10">
        <f>elemeoy!M115+secondeoy!M115</f>
        <v>8325</v>
      </c>
      <c r="N115" s="10">
        <f>elemeoy!N115+secondeoy!N115</f>
        <v>8324</v>
      </c>
      <c r="O115" s="10">
        <f>elemeoy!O115+secondeoy!O115</f>
        <v>8379</v>
      </c>
      <c r="P115" s="10">
        <f>elemeoy!P115+secondeoy!P115</f>
        <v>8439</v>
      </c>
      <c r="Q115" s="10">
        <f>elemeoy!Q115+secondeoy!Q115</f>
        <v>8533</v>
      </c>
      <c r="R115" s="10">
        <f>elemeoy!R115+secondeoy!R115</f>
        <v>8724</v>
      </c>
      <c r="S115" s="10">
        <f>elemeoy!S115+secondeoy!S115</f>
        <v>8868</v>
      </c>
      <c r="T115" s="10">
        <f>elemeoy!T115+secondeoy!T115</f>
        <v>8978</v>
      </c>
      <c r="U115" s="10">
        <f>elemeoy!U115+secondeoy!U115</f>
        <v>9035</v>
      </c>
      <c r="V115" s="8">
        <v>9062</v>
      </c>
      <c r="W115" s="4">
        <v>8953</v>
      </c>
      <c r="X115" s="12">
        <v>2042</v>
      </c>
    </row>
    <row r="116" spans="1:24" ht="12">
      <c r="A116">
        <v>102</v>
      </c>
      <c r="B116" s="1" t="s">
        <v>172</v>
      </c>
      <c r="C116" s="10">
        <f>elemeoy!C116+secondeoy!C116</f>
        <v>2457</v>
      </c>
      <c r="D116" s="10">
        <f>elemeoy!D116+secondeoy!D116</f>
        <v>2410</v>
      </c>
      <c r="E116" s="10">
        <f>elemeoy!E116+secondeoy!E116</f>
        <v>2330</v>
      </c>
      <c r="F116" s="10">
        <f>elemeoy!F116+secondeoy!F116</f>
        <v>2264</v>
      </c>
      <c r="G116" s="10">
        <f>elemeoy!G116+secondeoy!G116</f>
        <v>2190</v>
      </c>
      <c r="H116" s="10">
        <f>elemeoy!H116+secondeoy!H116</f>
        <v>2134</v>
      </c>
      <c r="I116" s="10">
        <f>elemeoy!I116+secondeoy!I116</f>
        <v>2081</v>
      </c>
      <c r="J116" s="10">
        <f>elemeoy!J116+secondeoy!J116</f>
        <v>2058</v>
      </c>
      <c r="K116" s="10">
        <f>elemeoy!K116+secondeoy!K116</f>
        <v>2067</v>
      </c>
      <c r="L116" s="10">
        <f>elemeoy!L116+secondeoy!L116</f>
        <v>2016</v>
      </c>
      <c r="M116" s="10">
        <f>elemeoy!M116+secondeoy!M116</f>
        <v>2027</v>
      </c>
      <c r="N116" s="10">
        <f>elemeoy!N116+secondeoy!N116</f>
        <v>2003</v>
      </c>
      <c r="O116" s="10">
        <f>elemeoy!O116+secondeoy!O116</f>
        <v>2024</v>
      </c>
      <c r="P116" s="10">
        <f>elemeoy!P116+secondeoy!P116</f>
        <v>2051</v>
      </c>
      <c r="Q116" s="10">
        <f>elemeoy!Q116+secondeoy!Q116</f>
        <v>2058</v>
      </c>
      <c r="R116" s="10">
        <f>elemeoy!R116+secondeoy!R116</f>
        <v>2066</v>
      </c>
      <c r="S116" s="10">
        <f>elemeoy!S116+secondeoy!S116</f>
        <v>2033</v>
      </c>
      <c r="T116" s="10">
        <f>elemeoy!T116+secondeoy!T116</f>
        <v>2008</v>
      </c>
      <c r="U116" s="10">
        <f>elemeoy!U116+secondeoy!U116</f>
        <v>2040</v>
      </c>
      <c r="V116" s="8">
        <v>2067</v>
      </c>
      <c r="W116" s="4">
        <v>2091</v>
      </c>
      <c r="X116" s="12">
        <v>2358</v>
      </c>
    </row>
    <row r="117" spans="1:24" ht="12">
      <c r="A117">
        <v>103</v>
      </c>
      <c r="B117" s="1" t="s">
        <v>173</v>
      </c>
      <c r="C117" s="10">
        <f>elemeoy!C117+secondeoy!C117</f>
        <v>1699</v>
      </c>
      <c r="D117" s="10">
        <f>elemeoy!D117+secondeoy!D117</f>
        <v>1696</v>
      </c>
      <c r="E117" s="10">
        <f>elemeoy!E117+secondeoy!E117</f>
        <v>1702</v>
      </c>
      <c r="F117" s="10">
        <f>elemeoy!F117+secondeoy!F117</f>
        <v>1679</v>
      </c>
      <c r="G117" s="10">
        <f>elemeoy!G117+secondeoy!G117</f>
        <v>1735</v>
      </c>
      <c r="H117" s="10">
        <f>elemeoy!H117+secondeoy!H117</f>
        <v>1726</v>
      </c>
      <c r="I117" s="10">
        <f>elemeoy!I117+secondeoy!I117</f>
        <v>1702</v>
      </c>
      <c r="J117" s="10">
        <f>elemeoy!J117+secondeoy!J117</f>
        <v>1762</v>
      </c>
      <c r="K117" s="10">
        <f>elemeoy!K117+secondeoy!K117</f>
        <v>1779</v>
      </c>
      <c r="L117" s="10">
        <f>elemeoy!L117+secondeoy!L117</f>
        <v>1784</v>
      </c>
      <c r="M117" s="10">
        <f>elemeoy!M117+secondeoy!M117</f>
        <v>1841</v>
      </c>
      <c r="N117" s="10">
        <f>elemeoy!N117+secondeoy!N117</f>
        <v>1843</v>
      </c>
      <c r="O117" s="10">
        <f>elemeoy!O117+secondeoy!O117</f>
        <v>1875</v>
      </c>
      <c r="P117" s="10">
        <f>elemeoy!P117+secondeoy!P117</f>
        <v>1944</v>
      </c>
      <c r="Q117" s="10">
        <f>elemeoy!Q117+secondeoy!Q117</f>
        <v>1966</v>
      </c>
      <c r="R117" s="10">
        <f>elemeoy!R117+secondeoy!R117</f>
        <v>2031</v>
      </c>
      <c r="S117" s="10">
        <f>elemeoy!S117+secondeoy!S117</f>
        <v>2121</v>
      </c>
      <c r="T117" s="10">
        <f>elemeoy!T117+secondeoy!T117</f>
        <v>2149</v>
      </c>
      <c r="U117" s="10">
        <f>elemeoy!U117+secondeoy!U117</f>
        <v>2281</v>
      </c>
      <c r="V117" s="8">
        <v>2298</v>
      </c>
      <c r="W117" s="4">
        <v>2335</v>
      </c>
      <c r="X117" s="12">
        <v>2157</v>
      </c>
    </row>
    <row r="118" spans="1:24" ht="12">
      <c r="A118">
        <v>104</v>
      </c>
      <c r="B118" s="1" t="s">
        <v>174</v>
      </c>
      <c r="C118" s="10">
        <f>elemeoy!C118+secondeoy!C118</f>
        <v>2496</v>
      </c>
      <c r="D118" s="10">
        <f>elemeoy!D118+secondeoy!D118</f>
        <v>2434</v>
      </c>
      <c r="E118" s="10">
        <f>elemeoy!E118+secondeoy!E118</f>
        <v>2375</v>
      </c>
      <c r="F118" s="10">
        <f>elemeoy!F118+secondeoy!F118</f>
        <v>2324</v>
      </c>
      <c r="G118" s="10">
        <f>elemeoy!G118+secondeoy!G118</f>
        <v>2341</v>
      </c>
      <c r="H118" s="10">
        <f>elemeoy!H118+secondeoy!H118</f>
        <v>2368</v>
      </c>
      <c r="I118" s="10">
        <f>elemeoy!I118+secondeoy!I118</f>
        <v>2387</v>
      </c>
      <c r="J118" s="10">
        <f>elemeoy!J118+secondeoy!J118</f>
        <v>2395</v>
      </c>
      <c r="K118" s="10">
        <f>elemeoy!K118+secondeoy!K118</f>
        <v>2522</v>
      </c>
      <c r="L118" s="10">
        <f>elemeoy!L118+secondeoy!L118</f>
        <v>2494</v>
      </c>
      <c r="M118" s="10">
        <f>elemeoy!M118+secondeoy!M118</f>
        <v>2529</v>
      </c>
      <c r="N118" s="10">
        <f>elemeoy!N118+secondeoy!N118</f>
        <v>2486</v>
      </c>
      <c r="O118" s="10">
        <f>elemeoy!O118+secondeoy!O118</f>
        <v>2406</v>
      </c>
      <c r="P118" s="10">
        <f>elemeoy!P118+secondeoy!P118</f>
        <v>2400</v>
      </c>
      <c r="Q118" s="10">
        <f>elemeoy!Q118+secondeoy!Q118</f>
        <v>2442</v>
      </c>
      <c r="R118" s="10">
        <f>elemeoy!R118+secondeoy!R118</f>
        <v>2413</v>
      </c>
      <c r="S118" s="10">
        <f>elemeoy!S118+secondeoy!S118</f>
        <v>2427</v>
      </c>
      <c r="T118" s="10">
        <f>elemeoy!T118+secondeoy!T118</f>
        <v>2385</v>
      </c>
      <c r="U118" s="10">
        <f>elemeoy!U118+secondeoy!U118</f>
        <v>2376</v>
      </c>
      <c r="V118" s="8">
        <v>2297</v>
      </c>
      <c r="W118" s="4">
        <v>2242</v>
      </c>
      <c r="X118" s="12">
        <v>1490</v>
      </c>
    </row>
    <row r="119" spans="1:24" ht="12">
      <c r="A119">
        <v>105</v>
      </c>
      <c r="B119" s="1" t="s">
        <v>175</v>
      </c>
      <c r="C119" s="10">
        <f>elemeoy!C119+secondeoy!C119</f>
        <v>1488</v>
      </c>
      <c r="D119" s="10">
        <f>elemeoy!D119+secondeoy!D119</f>
        <v>1470</v>
      </c>
      <c r="E119" s="10">
        <f>elemeoy!E119+secondeoy!E119</f>
        <v>1423</v>
      </c>
      <c r="F119" s="10">
        <f>elemeoy!F119+secondeoy!F119</f>
        <v>1402</v>
      </c>
      <c r="G119" s="10">
        <f>elemeoy!G119+secondeoy!G119</f>
        <v>1388</v>
      </c>
      <c r="H119" s="10">
        <f>elemeoy!H119+secondeoy!H119</f>
        <v>1388</v>
      </c>
      <c r="I119" s="10">
        <f>elemeoy!I119+secondeoy!I119</f>
        <v>1356</v>
      </c>
      <c r="J119" s="10">
        <f>elemeoy!J119+secondeoy!J119</f>
        <v>1344</v>
      </c>
      <c r="K119" s="10">
        <f>elemeoy!K119+secondeoy!K119</f>
        <v>1314</v>
      </c>
      <c r="L119" s="10">
        <f>elemeoy!L119+secondeoy!L119</f>
        <v>1320</v>
      </c>
      <c r="M119" s="10">
        <f>elemeoy!M119+secondeoy!M119</f>
        <v>1350</v>
      </c>
      <c r="N119" s="10">
        <f>elemeoy!N119+secondeoy!N119</f>
        <v>1367</v>
      </c>
      <c r="O119" s="10">
        <f>elemeoy!O119+secondeoy!O119</f>
        <v>1430</v>
      </c>
      <c r="P119" s="10">
        <f>elemeoy!P119+secondeoy!P119</f>
        <v>1469</v>
      </c>
      <c r="Q119" s="10">
        <f>elemeoy!Q119+secondeoy!Q119</f>
        <v>1518</v>
      </c>
      <c r="R119" s="10">
        <f>elemeoy!R119+secondeoy!R119</f>
        <v>1494</v>
      </c>
      <c r="S119" s="10">
        <f>elemeoy!S119+secondeoy!S119</f>
        <v>1523</v>
      </c>
      <c r="T119" s="10">
        <f>elemeoy!T119+secondeoy!T119</f>
        <v>1570</v>
      </c>
      <c r="U119" s="10">
        <f>elemeoy!U119+secondeoy!U119</f>
        <v>1519</v>
      </c>
      <c r="V119" s="8">
        <v>1489</v>
      </c>
      <c r="W119" s="4">
        <v>1454</v>
      </c>
      <c r="X119" s="12">
        <v>2462</v>
      </c>
    </row>
    <row r="120" spans="1:24" ht="12">
      <c r="A120">
        <v>106</v>
      </c>
      <c r="B120" s="1" t="s">
        <v>176</v>
      </c>
      <c r="C120" s="10">
        <f>elemeoy!C120+secondeoy!C120</f>
        <v>2767</v>
      </c>
      <c r="D120" s="10">
        <f>elemeoy!D120+secondeoy!D120</f>
        <v>2725</v>
      </c>
      <c r="E120" s="10">
        <f>elemeoy!E120+secondeoy!E120</f>
        <v>2693</v>
      </c>
      <c r="F120" s="10">
        <f>elemeoy!F120+secondeoy!F120</f>
        <v>2626</v>
      </c>
      <c r="G120" s="10">
        <f>elemeoy!G120+secondeoy!G120</f>
        <v>2551</v>
      </c>
      <c r="H120" s="10">
        <f>elemeoy!H120+secondeoy!H120</f>
        <v>2547</v>
      </c>
      <c r="I120" s="10">
        <f>elemeoy!I120+secondeoy!I120</f>
        <v>2532</v>
      </c>
      <c r="J120" s="10">
        <f>elemeoy!J120+secondeoy!J120</f>
        <v>2474</v>
      </c>
      <c r="K120" s="10">
        <f>elemeoy!K120+secondeoy!K120</f>
        <v>2421</v>
      </c>
      <c r="L120" s="10">
        <f>elemeoy!L120+secondeoy!L120</f>
        <v>2421</v>
      </c>
      <c r="M120" s="10">
        <f>elemeoy!M120+secondeoy!M120</f>
        <v>2339</v>
      </c>
      <c r="N120" s="10">
        <f>elemeoy!N120+secondeoy!N120</f>
        <v>2348</v>
      </c>
      <c r="O120" s="10">
        <f>elemeoy!O120+secondeoy!O120</f>
        <v>2355</v>
      </c>
      <c r="P120" s="10">
        <f>elemeoy!P120+secondeoy!P120</f>
        <v>2400</v>
      </c>
      <c r="Q120" s="10">
        <f>elemeoy!Q120+secondeoy!Q120</f>
        <v>2444</v>
      </c>
      <c r="R120" s="10">
        <f>elemeoy!R120+secondeoy!R120</f>
        <v>2446</v>
      </c>
      <c r="S120" s="10">
        <f>elemeoy!S120+secondeoy!S120</f>
        <v>2447</v>
      </c>
      <c r="T120" s="10">
        <f>elemeoy!T120+secondeoy!T120</f>
        <v>2489</v>
      </c>
      <c r="U120" s="10">
        <f>elemeoy!U120+secondeoy!U120</f>
        <v>2453</v>
      </c>
      <c r="V120" s="8">
        <v>2388</v>
      </c>
      <c r="W120" s="4">
        <v>2435</v>
      </c>
      <c r="X120" s="12">
        <v>3943</v>
      </c>
    </row>
    <row r="121" spans="1:24" ht="12">
      <c r="A121">
        <v>107</v>
      </c>
      <c r="B121" s="1" t="s">
        <v>177</v>
      </c>
      <c r="C121" s="10">
        <f>elemeoy!C121+secondeoy!C121</f>
        <v>3709</v>
      </c>
      <c r="D121" s="10">
        <f>elemeoy!D121+secondeoy!D121</f>
        <v>3686</v>
      </c>
      <c r="E121" s="10">
        <f>elemeoy!E121+secondeoy!E121</f>
        <v>3514</v>
      </c>
      <c r="F121" s="10">
        <f>elemeoy!F121+secondeoy!F121</f>
        <v>3490</v>
      </c>
      <c r="G121" s="10">
        <f>elemeoy!G121+secondeoy!G121</f>
        <v>3454</v>
      </c>
      <c r="H121" s="10">
        <f>elemeoy!H121+secondeoy!H121</f>
        <v>3470</v>
      </c>
      <c r="I121" s="10">
        <f>elemeoy!I121+secondeoy!I121</f>
        <v>3532</v>
      </c>
      <c r="J121" s="10">
        <f>elemeoy!J121+secondeoy!J121</f>
        <v>3589</v>
      </c>
      <c r="K121" s="10">
        <f>elemeoy!K121+secondeoy!K121</f>
        <v>3580</v>
      </c>
      <c r="L121" s="10">
        <f>elemeoy!L121+secondeoy!L121</f>
        <v>3615</v>
      </c>
      <c r="M121" s="10">
        <f>elemeoy!M121+secondeoy!M121</f>
        <v>3688</v>
      </c>
      <c r="N121" s="10">
        <f>elemeoy!N121+secondeoy!N121</f>
        <v>3701</v>
      </c>
      <c r="O121" s="10">
        <f>elemeoy!O121+secondeoy!O121</f>
        <v>3749</v>
      </c>
      <c r="P121" s="10">
        <f>elemeoy!P121+secondeoy!P121</f>
        <v>3737</v>
      </c>
      <c r="Q121" s="10">
        <f>elemeoy!Q121+secondeoy!Q121</f>
        <v>3725</v>
      </c>
      <c r="R121" s="10">
        <f>elemeoy!R121+secondeoy!R121</f>
        <v>3755</v>
      </c>
      <c r="S121" s="10">
        <f>elemeoy!S121+secondeoy!S121</f>
        <v>3745</v>
      </c>
      <c r="T121" s="10">
        <f>elemeoy!T121+secondeoy!T121</f>
        <v>3740</v>
      </c>
      <c r="U121" s="10">
        <f>elemeoy!U121+secondeoy!U121</f>
        <v>3794</v>
      </c>
      <c r="V121" s="8">
        <v>3766</v>
      </c>
      <c r="W121" s="4">
        <v>3835</v>
      </c>
      <c r="X121" s="12">
        <v>3502</v>
      </c>
    </row>
    <row r="122" spans="1:24" ht="12">
      <c r="A122">
        <v>108</v>
      </c>
      <c r="B122" s="1" t="s">
        <v>178</v>
      </c>
      <c r="C122" s="10">
        <f>elemeoy!C122+secondeoy!C122</f>
        <v>3744</v>
      </c>
      <c r="D122" s="10">
        <f>elemeoy!D122+secondeoy!D122</f>
        <v>3669</v>
      </c>
      <c r="E122" s="10">
        <f>elemeoy!E122+secondeoy!E122</f>
        <v>3544</v>
      </c>
      <c r="F122" s="10">
        <f>elemeoy!F122+secondeoy!F122</f>
        <v>3461</v>
      </c>
      <c r="G122" s="10">
        <f>elemeoy!G122+secondeoy!G122</f>
        <v>3393</v>
      </c>
      <c r="H122" s="10">
        <f>elemeoy!H122+secondeoy!H122</f>
        <v>3386</v>
      </c>
      <c r="I122" s="10">
        <f>elemeoy!I122+secondeoy!I122</f>
        <v>3371</v>
      </c>
      <c r="J122" s="10">
        <f>elemeoy!J122+secondeoy!J122</f>
        <v>3327</v>
      </c>
      <c r="K122" s="10">
        <f>elemeoy!K122+secondeoy!K122</f>
        <v>3333</v>
      </c>
      <c r="L122" s="10">
        <f>elemeoy!L122+secondeoy!L122</f>
        <v>3253</v>
      </c>
      <c r="M122" s="10">
        <f>elemeoy!M122+secondeoy!M122</f>
        <v>3281</v>
      </c>
      <c r="N122" s="10">
        <f>elemeoy!N122+secondeoy!N122</f>
        <v>3382</v>
      </c>
      <c r="O122" s="10">
        <f>elemeoy!O122+secondeoy!O122</f>
        <v>3384</v>
      </c>
      <c r="P122" s="10">
        <f>elemeoy!P122+secondeoy!P122</f>
        <v>3427</v>
      </c>
      <c r="Q122" s="10">
        <f>elemeoy!Q122+secondeoy!Q122</f>
        <v>3403</v>
      </c>
      <c r="R122" s="10">
        <f>elemeoy!R122+secondeoy!R122</f>
        <v>3449</v>
      </c>
      <c r="S122" s="10">
        <f>elemeoy!S122+secondeoy!S122</f>
        <v>3513</v>
      </c>
      <c r="T122" s="10">
        <f>elemeoy!T122+secondeoy!T122</f>
        <v>3441</v>
      </c>
      <c r="U122" s="10">
        <f>elemeoy!U122+secondeoy!U122</f>
        <v>3514</v>
      </c>
      <c r="V122" s="8">
        <v>3514</v>
      </c>
      <c r="W122" s="4">
        <v>3553</v>
      </c>
      <c r="X122" s="12">
        <v>2633</v>
      </c>
    </row>
    <row r="123" spans="1:24" ht="12">
      <c r="A123">
        <v>109</v>
      </c>
      <c r="B123" s="1" t="s">
        <v>179</v>
      </c>
      <c r="C123" s="10">
        <f>elemeoy!C123+secondeoy!C123</f>
        <v>3515</v>
      </c>
      <c r="D123" s="10">
        <f>elemeoy!D123+secondeoy!D123</f>
        <v>3397</v>
      </c>
      <c r="E123" s="10">
        <f>elemeoy!E123+secondeoy!E123</f>
        <v>3250</v>
      </c>
      <c r="F123" s="10">
        <f>elemeoy!F123+secondeoy!F123</f>
        <v>3161</v>
      </c>
      <c r="G123" s="10">
        <f>elemeoy!G123+secondeoy!G123</f>
        <v>3094</v>
      </c>
      <c r="H123" s="10">
        <f>elemeoy!H123+secondeoy!H123</f>
        <v>3006</v>
      </c>
      <c r="I123" s="10">
        <f>elemeoy!I123+secondeoy!I123</f>
        <v>2930</v>
      </c>
      <c r="J123" s="10">
        <f>elemeoy!J123+secondeoy!J123</f>
        <v>2906</v>
      </c>
      <c r="K123" s="10">
        <f>elemeoy!K123+secondeoy!K123</f>
        <v>2805</v>
      </c>
      <c r="L123" s="10">
        <f>elemeoy!L123+secondeoy!L123</f>
        <v>2761</v>
      </c>
      <c r="M123" s="10">
        <f>elemeoy!M123+secondeoy!M123</f>
        <v>2721</v>
      </c>
      <c r="N123" s="10">
        <f>elemeoy!N123+secondeoy!N123</f>
        <v>2667</v>
      </c>
      <c r="O123" s="10">
        <f>elemeoy!O123+secondeoy!O123</f>
        <v>2653</v>
      </c>
      <c r="P123" s="10">
        <f>elemeoy!P123+secondeoy!P123</f>
        <v>2636</v>
      </c>
      <c r="Q123" s="10">
        <f>elemeoy!Q123+secondeoy!Q123</f>
        <v>2576</v>
      </c>
      <c r="R123" s="10">
        <f>elemeoy!R123+secondeoy!R123</f>
        <v>2579</v>
      </c>
      <c r="S123" s="10">
        <f>elemeoy!S123+secondeoy!S123</f>
        <v>2556</v>
      </c>
      <c r="T123" s="10">
        <f>elemeoy!T123+secondeoy!T123</f>
        <v>2608</v>
      </c>
      <c r="U123" s="10">
        <f>elemeoy!U123+secondeoy!U123</f>
        <v>2637</v>
      </c>
      <c r="V123" s="8">
        <v>2682</v>
      </c>
      <c r="W123" s="4">
        <v>2607</v>
      </c>
      <c r="X123" s="12">
        <v>9069</v>
      </c>
    </row>
    <row r="124" spans="1:24" ht="12">
      <c r="A124">
        <v>110</v>
      </c>
      <c r="B124" s="1" t="s">
        <v>180</v>
      </c>
      <c r="C124" s="10">
        <f>elemeoy!C124+secondeoy!C124</f>
        <v>13493</v>
      </c>
      <c r="D124" s="10">
        <f>elemeoy!D124+secondeoy!D124</f>
        <v>13136</v>
      </c>
      <c r="E124" s="10">
        <f>elemeoy!E124+secondeoy!E124</f>
        <v>12559</v>
      </c>
      <c r="F124" s="10">
        <f>elemeoy!F124+secondeoy!F124</f>
        <v>12315</v>
      </c>
      <c r="G124" s="10">
        <f>elemeoy!G124+secondeoy!G124</f>
        <v>12018</v>
      </c>
      <c r="H124" s="10">
        <f>elemeoy!H124+secondeoy!H124</f>
        <v>11737</v>
      </c>
      <c r="I124" s="10">
        <f>elemeoy!I124+secondeoy!I124</f>
        <v>11461</v>
      </c>
      <c r="J124" s="10">
        <f>elemeoy!J124+secondeoy!J124</f>
        <v>11324</v>
      </c>
      <c r="K124" s="10">
        <f>elemeoy!K124+secondeoy!K124</f>
        <v>11136</v>
      </c>
      <c r="L124" s="10">
        <f>elemeoy!L124+secondeoy!L124</f>
        <v>9764</v>
      </c>
      <c r="M124" s="10">
        <f>elemeoy!M124+secondeoy!M124</f>
        <v>9580</v>
      </c>
      <c r="N124" s="10">
        <f>elemeoy!N124+secondeoy!N124</f>
        <v>9596</v>
      </c>
      <c r="O124" s="10">
        <f>elemeoy!O124+secondeoy!O124</f>
        <v>9406</v>
      </c>
      <c r="P124" s="10">
        <f>elemeoy!P124+secondeoy!P124</f>
        <v>9251</v>
      </c>
      <c r="Q124" s="10">
        <f>elemeoy!Q124+secondeoy!Q124</f>
        <v>9111</v>
      </c>
      <c r="R124" s="10">
        <f>elemeoy!R124+secondeoy!R124</f>
        <v>9195</v>
      </c>
      <c r="S124" s="10">
        <f>elemeoy!S124+secondeoy!S124</f>
        <v>9196</v>
      </c>
      <c r="T124" s="10">
        <f>elemeoy!T124+secondeoy!T124</f>
        <v>9148</v>
      </c>
      <c r="U124" s="10">
        <f>elemeoy!U124+secondeoy!U124</f>
        <v>9126</v>
      </c>
      <c r="V124" s="8">
        <v>9067</v>
      </c>
      <c r="W124" s="4">
        <v>9027</v>
      </c>
      <c r="X124" s="12">
        <v>3531</v>
      </c>
    </row>
    <row r="125" spans="1:24" ht="12">
      <c r="A125">
        <v>111</v>
      </c>
      <c r="B125" s="1" t="s">
        <v>181</v>
      </c>
      <c r="C125" s="10">
        <f>elemeoy!C125+secondeoy!C125</f>
        <v>2391</v>
      </c>
      <c r="D125" s="10">
        <f>elemeoy!D125+secondeoy!D125</f>
        <v>2369</v>
      </c>
      <c r="E125" s="10">
        <f>elemeoy!E125+secondeoy!E125</f>
        <v>2351</v>
      </c>
      <c r="F125" s="10">
        <f>elemeoy!F125+secondeoy!F125</f>
        <v>2344</v>
      </c>
      <c r="G125" s="10">
        <f>elemeoy!G125+secondeoy!G125</f>
        <v>2248</v>
      </c>
      <c r="H125" s="10">
        <f>elemeoy!H125+secondeoy!H125</f>
        <v>2171</v>
      </c>
      <c r="I125" s="10">
        <f>elemeoy!I125+secondeoy!I125</f>
        <v>2097</v>
      </c>
      <c r="J125" s="10">
        <f>elemeoy!J125+secondeoy!J125</f>
        <v>2080</v>
      </c>
      <c r="K125" s="10">
        <f>elemeoy!K125+secondeoy!K125</f>
        <v>2109</v>
      </c>
      <c r="L125" s="10">
        <f>elemeoy!L125+secondeoy!L125</f>
        <v>2134</v>
      </c>
      <c r="M125" s="10">
        <f>elemeoy!M125+secondeoy!M125</f>
        <v>2133</v>
      </c>
      <c r="N125" s="10">
        <f>elemeoy!N125+secondeoy!N125</f>
        <v>2246</v>
      </c>
      <c r="O125" s="10">
        <f>elemeoy!O125+secondeoy!O125</f>
        <v>2348</v>
      </c>
      <c r="P125" s="10">
        <f>elemeoy!P125+secondeoy!P125</f>
        <v>2377</v>
      </c>
      <c r="Q125" s="10">
        <f>elemeoy!Q125+secondeoy!Q125</f>
        <v>2532</v>
      </c>
      <c r="R125" s="10">
        <f>elemeoy!R125+secondeoy!R125</f>
        <v>2615</v>
      </c>
      <c r="S125" s="10">
        <f>elemeoy!S125+secondeoy!S125</f>
        <v>2769</v>
      </c>
      <c r="T125" s="10">
        <f>elemeoy!T125+secondeoy!T125</f>
        <v>2949</v>
      </c>
      <c r="U125" s="10">
        <f>elemeoy!U125+secondeoy!U125</f>
        <v>3161</v>
      </c>
      <c r="V125" s="8">
        <v>3313</v>
      </c>
      <c r="W125" s="4">
        <v>3433</v>
      </c>
      <c r="X125" s="12">
        <v>2569</v>
      </c>
    </row>
    <row r="126" spans="1:24" ht="12">
      <c r="A126">
        <v>112</v>
      </c>
      <c r="B126" s="1" t="s">
        <v>182</v>
      </c>
      <c r="C126" s="10">
        <f>elemeoy!C126+secondeoy!C126</f>
        <v>2148</v>
      </c>
      <c r="D126" s="10">
        <f>elemeoy!D126+secondeoy!D126</f>
        <v>2165</v>
      </c>
      <c r="E126" s="10">
        <f>elemeoy!E126+secondeoy!E126</f>
        <v>2150</v>
      </c>
      <c r="F126" s="10">
        <f>elemeoy!F126+secondeoy!F126</f>
        <v>2212</v>
      </c>
      <c r="G126" s="10">
        <f>elemeoy!G126+secondeoy!G126</f>
        <v>2249</v>
      </c>
      <c r="H126" s="10">
        <f>elemeoy!H126+secondeoy!H126</f>
        <v>2333</v>
      </c>
      <c r="I126" s="10">
        <f>elemeoy!I126+secondeoy!I126</f>
        <v>2314</v>
      </c>
      <c r="J126" s="10">
        <f>elemeoy!J126+secondeoy!J126</f>
        <v>2328</v>
      </c>
      <c r="K126" s="10">
        <f>elemeoy!K126+secondeoy!K126</f>
        <v>2328</v>
      </c>
      <c r="L126" s="10">
        <f>elemeoy!L126+secondeoy!L126</f>
        <v>2373</v>
      </c>
      <c r="M126" s="10">
        <f>elemeoy!M126+secondeoy!M126</f>
        <v>2374</v>
      </c>
      <c r="N126" s="10">
        <f>elemeoy!N126+secondeoy!N126</f>
        <v>2439</v>
      </c>
      <c r="O126" s="10">
        <f>elemeoy!O126+secondeoy!O126</f>
        <v>2480</v>
      </c>
      <c r="P126" s="10">
        <f>elemeoy!P126+secondeoy!P126</f>
        <v>2539</v>
      </c>
      <c r="Q126" s="10">
        <f>elemeoy!Q126+secondeoy!Q126</f>
        <v>2571</v>
      </c>
      <c r="R126" s="10">
        <f>elemeoy!R126+secondeoy!R126</f>
        <v>2567</v>
      </c>
      <c r="S126" s="10">
        <f>elemeoy!S126+secondeoy!S126</f>
        <v>2530</v>
      </c>
      <c r="T126" s="10">
        <f>elemeoy!T126+secondeoy!T126</f>
        <v>2568</v>
      </c>
      <c r="U126" s="10">
        <f>elemeoy!U126+secondeoy!U126</f>
        <v>2619</v>
      </c>
      <c r="V126" s="8">
        <v>2608</v>
      </c>
      <c r="W126" s="4">
        <v>2610</v>
      </c>
      <c r="X126" s="12">
        <v>5737</v>
      </c>
    </row>
    <row r="127" spans="1:24" ht="12">
      <c r="A127">
        <v>113</v>
      </c>
      <c r="B127" s="1" t="s">
        <v>183</v>
      </c>
      <c r="C127" s="10">
        <f>elemeoy!C127+secondeoy!C127</f>
        <v>5175</v>
      </c>
      <c r="D127" s="10">
        <f>elemeoy!D127+secondeoy!D127</f>
        <v>5112</v>
      </c>
      <c r="E127" s="10">
        <f>elemeoy!E127+secondeoy!E127</f>
        <v>5031</v>
      </c>
      <c r="F127" s="10">
        <f>elemeoy!F127+secondeoy!F127</f>
        <v>4890</v>
      </c>
      <c r="G127" s="10">
        <f>elemeoy!G127+secondeoy!G127</f>
        <v>4941</v>
      </c>
      <c r="H127" s="10">
        <f>elemeoy!H127+secondeoy!H127</f>
        <v>4879</v>
      </c>
      <c r="I127" s="10">
        <f>elemeoy!I127+secondeoy!I127</f>
        <v>4838</v>
      </c>
      <c r="J127" s="10">
        <f>elemeoy!J127+secondeoy!J127</f>
        <v>4689</v>
      </c>
      <c r="K127" s="10">
        <f>elemeoy!K127+secondeoy!K127</f>
        <v>4792</v>
      </c>
      <c r="L127" s="10">
        <f>elemeoy!L127+secondeoy!L127</f>
        <v>4743</v>
      </c>
      <c r="M127" s="10">
        <f>elemeoy!M127+secondeoy!M127</f>
        <v>4843</v>
      </c>
      <c r="N127" s="10">
        <f>elemeoy!N127+secondeoy!N127</f>
        <v>4944</v>
      </c>
      <c r="O127" s="10">
        <f>elemeoy!O127+secondeoy!O127</f>
        <v>5059</v>
      </c>
      <c r="P127" s="10">
        <f>elemeoy!P127+secondeoy!P127</f>
        <v>5017</v>
      </c>
      <c r="Q127" s="10">
        <f>elemeoy!Q127+secondeoy!Q127</f>
        <v>5049</v>
      </c>
      <c r="R127" s="10">
        <f>elemeoy!R127+secondeoy!R127</f>
        <v>5229</v>
      </c>
      <c r="S127" s="10">
        <f>elemeoy!S127+secondeoy!S127</f>
        <v>5356</v>
      </c>
      <c r="T127" s="10">
        <f>elemeoy!T127+secondeoy!T127</f>
        <v>5385</v>
      </c>
      <c r="U127" s="10">
        <f>elemeoy!U127+secondeoy!U127</f>
        <v>5453</v>
      </c>
      <c r="V127" s="7">
        <v>5520</v>
      </c>
      <c r="W127" s="4">
        <v>5694</v>
      </c>
      <c r="X127" s="12">
        <v>54955</v>
      </c>
    </row>
    <row r="128" spans="1:24" ht="12">
      <c r="A128">
        <v>114</v>
      </c>
      <c r="B128" s="1" t="s">
        <v>184</v>
      </c>
      <c r="C128" s="10">
        <f>elemeoy!C128+secondeoy!C128</f>
        <v>35072</v>
      </c>
      <c r="D128" s="10">
        <f>elemeoy!D128+secondeoy!D128</f>
        <v>35035</v>
      </c>
      <c r="E128" s="10">
        <f>elemeoy!E128+secondeoy!E128</f>
        <v>34801</v>
      </c>
      <c r="F128" s="10">
        <f>elemeoy!F128+secondeoy!F128</f>
        <v>34689</v>
      </c>
      <c r="G128" s="10">
        <f>elemeoy!G128+secondeoy!G128</f>
        <v>34936</v>
      </c>
      <c r="H128" s="10">
        <f>elemeoy!H128+secondeoy!H128</f>
        <v>35192</v>
      </c>
      <c r="I128" s="10">
        <f>elemeoy!I128+secondeoy!I128</f>
        <v>36275</v>
      </c>
      <c r="J128" s="10">
        <f>elemeoy!J128+secondeoy!J128</f>
        <v>37096</v>
      </c>
      <c r="K128" s="10">
        <f>elemeoy!K128+secondeoy!K128</f>
        <v>38477</v>
      </c>
      <c r="L128" s="10">
        <f>elemeoy!L128+secondeoy!L128</f>
        <v>39609</v>
      </c>
      <c r="M128" s="10">
        <f>elemeoy!M128+secondeoy!M128</f>
        <v>40332</v>
      </c>
      <c r="N128" s="10">
        <f>elemeoy!N128+secondeoy!N128</f>
        <v>41284</v>
      </c>
      <c r="O128" s="10">
        <f>elemeoy!O128+secondeoy!O128</f>
        <v>42584</v>
      </c>
      <c r="P128" s="10">
        <f>elemeoy!P128+secondeoy!P128</f>
        <v>43801</v>
      </c>
      <c r="Q128" s="10">
        <f>elemeoy!Q128+secondeoy!Q128</f>
        <v>44417</v>
      </c>
      <c r="R128" s="10">
        <f>elemeoy!R128+secondeoy!R128</f>
        <v>45299</v>
      </c>
      <c r="S128" s="10">
        <f>elemeoy!S128+secondeoy!S128</f>
        <v>46437</v>
      </c>
      <c r="T128" s="10">
        <f>elemeoy!T128+secondeoy!T128</f>
        <v>47772</v>
      </c>
      <c r="U128" s="10">
        <f>elemeoy!U128+secondeoy!U128</f>
        <v>49095</v>
      </c>
      <c r="V128" s="7">
        <v>50274</v>
      </c>
      <c r="W128" s="4">
        <v>52248</v>
      </c>
      <c r="X128" s="12">
        <v>4978</v>
      </c>
    </row>
    <row r="129" spans="1:24" ht="12">
      <c r="A129">
        <v>115</v>
      </c>
      <c r="B129" s="1" t="s">
        <v>185</v>
      </c>
      <c r="C129" s="10">
        <f>elemeoy!C129+secondeoy!C129</f>
        <v>7628</v>
      </c>
      <c r="D129" s="10">
        <f>elemeoy!D129+secondeoy!D129</f>
        <v>7524</v>
      </c>
      <c r="E129" s="10">
        <f>elemeoy!E129+secondeoy!E129</f>
        <v>7309</v>
      </c>
      <c r="F129" s="10">
        <f>elemeoy!F129+secondeoy!F129</f>
        <v>7194</v>
      </c>
      <c r="G129" s="10">
        <f>elemeoy!G129+secondeoy!G129</f>
        <v>7046</v>
      </c>
      <c r="H129" s="10">
        <f>elemeoy!H129+secondeoy!H129</f>
        <v>6819</v>
      </c>
      <c r="I129" s="10">
        <f>elemeoy!I129+secondeoy!I129</f>
        <v>6573</v>
      </c>
      <c r="J129" s="10">
        <f>elemeoy!J129+secondeoy!J129</f>
        <v>6317</v>
      </c>
      <c r="K129" s="10">
        <f>elemeoy!K129+secondeoy!K129</f>
        <v>6111</v>
      </c>
      <c r="L129" s="10">
        <f>elemeoy!L129+secondeoy!L129</f>
        <v>5802</v>
      </c>
      <c r="M129" s="10">
        <f>elemeoy!M129+secondeoy!M129</f>
        <v>5615</v>
      </c>
      <c r="N129" s="10">
        <f>elemeoy!N129+secondeoy!N129</f>
        <v>5421</v>
      </c>
      <c r="O129" s="10">
        <f>elemeoy!O129+secondeoy!O129</f>
        <v>5320</v>
      </c>
      <c r="P129" s="10">
        <f>elemeoy!P129+secondeoy!P129</f>
        <v>5253</v>
      </c>
      <c r="Q129" s="10">
        <f>elemeoy!Q129+secondeoy!Q129</f>
        <v>5144</v>
      </c>
      <c r="R129" s="10">
        <f>elemeoy!R129+secondeoy!R129</f>
        <v>5127</v>
      </c>
      <c r="S129" s="10">
        <f>elemeoy!S129+secondeoy!S129</f>
        <v>5021</v>
      </c>
      <c r="T129" s="10">
        <f>elemeoy!T129+secondeoy!T129</f>
        <v>5064</v>
      </c>
      <c r="U129" s="10">
        <f>elemeoy!U129+secondeoy!U129</f>
        <v>5032</v>
      </c>
      <c r="V129" s="7">
        <v>4961</v>
      </c>
      <c r="W129" s="4">
        <v>4899</v>
      </c>
      <c r="X129" s="12">
        <v>1015</v>
      </c>
    </row>
    <row r="130" spans="1:24" ht="12">
      <c r="A130">
        <v>116</v>
      </c>
      <c r="B130" s="1" t="s">
        <v>186</v>
      </c>
      <c r="C130" s="10">
        <f>elemeoy!C130+secondeoy!C130</f>
        <v>1130</v>
      </c>
      <c r="D130" s="10">
        <f>elemeoy!D130+secondeoy!D130</f>
        <v>1094</v>
      </c>
      <c r="E130" s="10">
        <f>elemeoy!E130+secondeoy!E130</f>
        <v>1044</v>
      </c>
      <c r="F130" s="10">
        <f>elemeoy!F130+secondeoy!F130</f>
        <v>1057</v>
      </c>
      <c r="G130" s="10">
        <f>elemeoy!G130+secondeoy!G130</f>
        <v>1021</v>
      </c>
      <c r="H130" s="10">
        <f>elemeoy!H130+secondeoy!H130</f>
        <v>994</v>
      </c>
      <c r="I130" s="10">
        <f>elemeoy!I130+secondeoy!I130</f>
        <v>948</v>
      </c>
      <c r="J130" s="10">
        <f>elemeoy!J130+secondeoy!J130</f>
        <v>912</v>
      </c>
      <c r="K130" s="10">
        <f>elemeoy!K130+secondeoy!K130</f>
        <v>919</v>
      </c>
      <c r="L130" s="10">
        <f>elemeoy!L130+secondeoy!L130</f>
        <v>921</v>
      </c>
      <c r="M130" s="10">
        <f>elemeoy!M130+secondeoy!M130</f>
        <v>916</v>
      </c>
      <c r="N130" s="10">
        <f>elemeoy!N130+secondeoy!N130</f>
        <v>927</v>
      </c>
      <c r="O130" s="10">
        <f>elemeoy!O130+secondeoy!O130</f>
        <v>980</v>
      </c>
      <c r="P130" s="10">
        <f>elemeoy!P130+secondeoy!P130</f>
        <v>994</v>
      </c>
      <c r="Q130" s="10">
        <f>elemeoy!Q130+secondeoy!Q130</f>
        <v>958</v>
      </c>
      <c r="R130" s="10">
        <f>elemeoy!R130+secondeoy!R130</f>
        <v>1013</v>
      </c>
      <c r="S130" s="10">
        <f>elemeoy!S130+secondeoy!S130</f>
        <v>1021</v>
      </c>
      <c r="T130" s="10">
        <f>elemeoy!T130+secondeoy!T130</f>
        <v>1045</v>
      </c>
      <c r="U130" s="10">
        <f>elemeoy!U130+secondeoy!U130</f>
        <v>1056</v>
      </c>
      <c r="V130" s="7">
        <v>1055</v>
      </c>
      <c r="W130" s="4">
        <v>1011</v>
      </c>
      <c r="X130" s="12">
        <v>1249</v>
      </c>
    </row>
    <row r="131" spans="1:24" ht="12">
      <c r="A131">
        <v>117</v>
      </c>
      <c r="B131" s="1" t="s">
        <v>103</v>
      </c>
      <c r="C131" s="10">
        <f>elemeoy!C131+secondeoy!C131</f>
        <v>1369</v>
      </c>
      <c r="D131" s="10">
        <f>elemeoy!D131+secondeoy!D131</f>
        <v>1300</v>
      </c>
      <c r="E131" s="10">
        <f>elemeoy!E131+secondeoy!E131</f>
        <v>1277</v>
      </c>
      <c r="F131" s="10">
        <f>elemeoy!F131+secondeoy!F131</f>
        <v>1247</v>
      </c>
      <c r="G131" s="10">
        <f>elemeoy!G131+secondeoy!G131</f>
        <v>1221</v>
      </c>
      <c r="H131" s="10">
        <f>elemeoy!H131+secondeoy!H131</f>
        <v>1241</v>
      </c>
      <c r="I131" s="10">
        <f>elemeoy!I131+secondeoy!I131</f>
        <v>1277</v>
      </c>
      <c r="J131" s="10">
        <f>elemeoy!J131+secondeoy!J131</f>
        <v>1242</v>
      </c>
      <c r="K131" s="10">
        <f>elemeoy!K131+secondeoy!K131</f>
        <v>1262</v>
      </c>
      <c r="L131" s="10">
        <f>elemeoy!L131+secondeoy!L131</f>
        <v>1262</v>
      </c>
      <c r="M131" s="10">
        <f>elemeoy!M131+secondeoy!M131</f>
        <v>1262</v>
      </c>
      <c r="N131" s="10">
        <f>elemeoy!N131+secondeoy!N131</f>
        <v>1271</v>
      </c>
      <c r="O131" s="10">
        <f>elemeoy!O131+secondeoy!O131</f>
        <v>1289</v>
      </c>
      <c r="P131" s="10">
        <f>elemeoy!P131+secondeoy!P131</f>
        <v>1300</v>
      </c>
      <c r="Q131" s="10">
        <f>elemeoy!Q131+secondeoy!Q131</f>
        <v>1301</v>
      </c>
      <c r="R131" s="10">
        <f>elemeoy!R131+secondeoy!R131</f>
        <v>1274</v>
      </c>
      <c r="S131" s="10">
        <f>elemeoy!S131+secondeoy!S131</f>
        <v>1283</v>
      </c>
      <c r="T131" s="10">
        <f>elemeoy!T131+secondeoy!T131</f>
        <v>1299</v>
      </c>
      <c r="U131" s="10">
        <f>elemeoy!U131+secondeoy!U131</f>
        <v>1315</v>
      </c>
      <c r="V131" s="7">
        <v>1266</v>
      </c>
      <c r="W131" s="4">
        <v>1241</v>
      </c>
      <c r="X131" s="12">
        <v>13824</v>
      </c>
    </row>
    <row r="132" spans="1:24" ht="12">
      <c r="A132">
        <v>118</v>
      </c>
      <c r="B132" s="1" t="s">
        <v>104</v>
      </c>
      <c r="C132" s="10">
        <f>elemeoy!C132+secondeoy!C132</f>
        <v>19488</v>
      </c>
      <c r="D132" s="10">
        <f>elemeoy!D132+secondeoy!D132</f>
        <v>19172</v>
      </c>
      <c r="E132" s="10">
        <f>elemeoy!E132+secondeoy!E132</f>
        <v>18489</v>
      </c>
      <c r="F132" s="10">
        <f>elemeoy!F132+secondeoy!F132</f>
        <v>17967</v>
      </c>
      <c r="G132" s="10">
        <f>elemeoy!G132+secondeoy!G132</f>
        <v>13770</v>
      </c>
      <c r="H132" s="10">
        <f>elemeoy!H132+secondeoy!H132</f>
        <v>13663</v>
      </c>
      <c r="I132" s="10">
        <f>elemeoy!I132+secondeoy!I132</f>
        <v>13648</v>
      </c>
      <c r="J132" s="10">
        <f>elemeoy!J132+secondeoy!J132</f>
        <v>13498</v>
      </c>
      <c r="K132" s="10">
        <f>elemeoy!K132+secondeoy!K132</f>
        <v>13184</v>
      </c>
      <c r="L132" s="10">
        <f>elemeoy!L132+secondeoy!L132</f>
        <v>13108</v>
      </c>
      <c r="M132" s="10">
        <f>elemeoy!M132+secondeoy!M132</f>
        <v>13142</v>
      </c>
      <c r="N132" s="10">
        <f>elemeoy!N132+secondeoy!N132</f>
        <v>13249</v>
      </c>
      <c r="O132" s="10">
        <f>elemeoy!O132+secondeoy!O132</f>
        <v>13254</v>
      </c>
      <c r="P132" s="10">
        <f>elemeoy!P132+secondeoy!P132</f>
        <v>13346</v>
      </c>
      <c r="Q132" s="10">
        <f>elemeoy!Q132+secondeoy!Q132</f>
        <v>13477</v>
      </c>
      <c r="R132" s="10">
        <f>elemeoy!R132+secondeoy!R132</f>
        <v>13608</v>
      </c>
      <c r="S132" s="10">
        <f>elemeoy!S132+secondeoy!S132</f>
        <v>13754</v>
      </c>
      <c r="T132" s="10">
        <f>elemeoy!T132+secondeoy!T132</f>
        <v>13873</v>
      </c>
      <c r="U132" s="10">
        <f>elemeoy!U132+secondeoy!U132</f>
        <v>13778</v>
      </c>
      <c r="V132" s="7">
        <v>13719</v>
      </c>
      <c r="W132" s="4">
        <v>13825</v>
      </c>
      <c r="X132" s="12">
        <v>3023</v>
      </c>
    </row>
    <row r="133" spans="1:24" ht="12">
      <c r="A133">
        <v>119</v>
      </c>
      <c r="B133" s="1" t="s">
        <v>187</v>
      </c>
      <c r="C133" s="10">
        <f>elemeoy!C133+secondeoy!C133</f>
        <v>3423</v>
      </c>
      <c r="D133" s="10">
        <f>elemeoy!D133+secondeoy!D133</f>
        <v>3263</v>
      </c>
      <c r="E133" s="10">
        <f>elemeoy!E133+secondeoy!E133</f>
        <v>3178</v>
      </c>
      <c r="F133" s="10">
        <f>elemeoy!F133+secondeoy!F133</f>
        <v>3056</v>
      </c>
      <c r="G133" s="10">
        <f>elemeoy!G133+secondeoy!G133</f>
        <v>2889</v>
      </c>
      <c r="H133" s="10">
        <f>elemeoy!H133+secondeoy!H133</f>
        <v>2754</v>
      </c>
      <c r="I133" s="10">
        <f>elemeoy!I133+secondeoy!I133</f>
        <v>2737</v>
      </c>
      <c r="J133" s="10">
        <f>elemeoy!J133+secondeoy!J133</f>
        <v>2700</v>
      </c>
      <c r="K133" s="10">
        <f>elemeoy!K133+secondeoy!K133</f>
        <v>2895</v>
      </c>
      <c r="L133" s="10">
        <f>elemeoy!L133+secondeoy!L133</f>
        <v>2900</v>
      </c>
      <c r="M133" s="10">
        <f>elemeoy!M133+secondeoy!M133</f>
        <v>2935</v>
      </c>
      <c r="N133" s="10">
        <f>elemeoy!N133+secondeoy!N133</f>
        <v>2994</v>
      </c>
      <c r="O133" s="10">
        <f>elemeoy!O133+secondeoy!O133</f>
        <v>3075</v>
      </c>
      <c r="P133" s="10">
        <f>elemeoy!P133+secondeoy!P133</f>
        <v>3076</v>
      </c>
      <c r="Q133" s="10">
        <f>elemeoy!Q133+secondeoy!Q133</f>
        <v>3070</v>
      </c>
      <c r="R133" s="10">
        <f>elemeoy!R133+secondeoy!R133</f>
        <v>3126</v>
      </c>
      <c r="S133" s="10">
        <f>elemeoy!S133+secondeoy!S133</f>
        <v>3128</v>
      </c>
      <c r="T133" s="10">
        <f>elemeoy!T133+secondeoy!T133</f>
        <v>3186</v>
      </c>
      <c r="U133" s="10">
        <f>elemeoy!U133+secondeoy!U133</f>
        <v>3165</v>
      </c>
      <c r="V133" s="7">
        <v>3163</v>
      </c>
      <c r="W133" s="4">
        <v>3031</v>
      </c>
      <c r="X133" s="12">
        <v>10689</v>
      </c>
    </row>
    <row r="134" spans="1:24" ht="12">
      <c r="A134">
        <v>120</v>
      </c>
      <c r="B134" s="1" t="s">
        <v>188</v>
      </c>
      <c r="C134" s="10">
        <f>elemeoy!C134+secondeoy!C134</f>
        <v>10267</v>
      </c>
      <c r="D134" s="10">
        <f>elemeoy!D134+secondeoy!D134</f>
        <v>9936</v>
      </c>
      <c r="E134" s="10">
        <f>elemeoy!E134+secondeoy!E134</f>
        <v>9636</v>
      </c>
      <c r="F134" s="10">
        <f>elemeoy!F134+secondeoy!F134</f>
        <v>9503</v>
      </c>
      <c r="G134" s="10">
        <f>elemeoy!G134+secondeoy!G134</f>
        <v>9005</v>
      </c>
      <c r="H134" s="10">
        <f>elemeoy!H134+secondeoy!H134</f>
        <v>8930</v>
      </c>
      <c r="I134" s="10">
        <f>elemeoy!I134+secondeoy!I134</f>
        <v>8963</v>
      </c>
      <c r="J134" s="10">
        <f>elemeoy!J134+secondeoy!J134</f>
        <v>9051</v>
      </c>
      <c r="K134" s="10">
        <f>elemeoy!K134+secondeoy!K134</f>
        <v>9004</v>
      </c>
      <c r="L134" s="10">
        <f>elemeoy!L134+secondeoy!L134</f>
        <v>8914</v>
      </c>
      <c r="M134" s="10">
        <f>elemeoy!M134+secondeoy!M134</f>
        <v>8934</v>
      </c>
      <c r="N134" s="10">
        <f>elemeoy!N134+secondeoy!N134</f>
        <v>9064</v>
      </c>
      <c r="O134" s="10">
        <f>elemeoy!O134+secondeoy!O134</f>
        <v>9294</v>
      </c>
      <c r="P134" s="10">
        <f>elemeoy!P134+secondeoy!P134</f>
        <v>9441</v>
      </c>
      <c r="Q134" s="10">
        <f>elemeoy!Q134+secondeoy!Q134</f>
        <v>9666</v>
      </c>
      <c r="R134" s="10">
        <f>elemeoy!R134+secondeoy!R134</f>
        <v>9907</v>
      </c>
      <c r="S134" s="10">
        <f>elemeoy!S134+secondeoy!S134</f>
        <v>10108</v>
      </c>
      <c r="T134" s="10">
        <f>elemeoy!T134+secondeoy!T134</f>
        <v>10332</v>
      </c>
      <c r="U134" s="10">
        <f>elemeoy!U134+secondeoy!U134</f>
        <v>10413</v>
      </c>
      <c r="V134" s="7">
        <v>10532</v>
      </c>
      <c r="W134" s="4">
        <v>10491</v>
      </c>
      <c r="X134" s="12">
        <v>4249</v>
      </c>
    </row>
    <row r="135" spans="1:24" ht="12">
      <c r="A135">
        <v>121</v>
      </c>
      <c r="B135" s="1" t="s">
        <v>189</v>
      </c>
      <c r="C135" s="10">
        <f>elemeoy!C135+secondeoy!C135</f>
        <v>6580</v>
      </c>
      <c r="D135" s="10">
        <f>elemeoy!D135+secondeoy!D135</f>
        <v>6408</v>
      </c>
      <c r="E135" s="10">
        <f>elemeoy!E135+secondeoy!E135</f>
        <v>6387</v>
      </c>
      <c r="F135" s="10">
        <f>elemeoy!F135+secondeoy!F135</f>
        <v>6324</v>
      </c>
      <c r="G135" s="10">
        <f>elemeoy!G135+secondeoy!G135</f>
        <v>6225</v>
      </c>
      <c r="H135" s="10">
        <f>elemeoy!H135+secondeoy!H135</f>
        <v>6152</v>
      </c>
      <c r="I135" s="10">
        <f>elemeoy!I135+secondeoy!I135</f>
        <v>6030</v>
      </c>
      <c r="J135" s="10">
        <f>elemeoy!J135+secondeoy!J135</f>
        <v>5875</v>
      </c>
      <c r="K135" s="10">
        <f>elemeoy!K135+secondeoy!K135</f>
        <v>5639</v>
      </c>
      <c r="L135" s="10">
        <f>elemeoy!L135+secondeoy!L135</f>
        <v>5509</v>
      </c>
      <c r="M135" s="10">
        <f>elemeoy!M135+secondeoy!M135</f>
        <v>5360</v>
      </c>
      <c r="N135" s="10">
        <f>elemeoy!N135+secondeoy!N135</f>
        <v>5205</v>
      </c>
      <c r="O135" s="10">
        <f>elemeoy!O135+secondeoy!O135</f>
        <v>5034</v>
      </c>
      <c r="P135" s="10">
        <f>elemeoy!P135+secondeoy!P135</f>
        <v>4921</v>
      </c>
      <c r="Q135" s="10">
        <f>elemeoy!Q135+secondeoy!Q135</f>
        <v>4747</v>
      </c>
      <c r="R135" s="10">
        <f>elemeoy!R135+secondeoy!R135</f>
        <v>4724</v>
      </c>
      <c r="S135" s="10">
        <f>elemeoy!S135+secondeoy!S135</f>
        <v>4647</v>
      </c>
      <c r="T135" s="10">
        <f>elemeoy!T135+secondeoy!T135</f>
        <v>4531</v>
      </c>
      <c r="U135" s="10">
        <f>elemeoy!U135+secondeoy!U135</f>
        <v>4420</v>
      </c>
      <c r="V135" s="7">
        <v>4324</v>
      </c>
      <c r="W135" s="4">
        <v>4283</v>
      </c>
      <c r="X135" s="12">
        <v>3661</v>
      </c>
    </row>
    <row r="136" spans="1:24" ht="12">
      <c r="A136">
        <v>122</v>
      </c>
      <c r="B136" s="1" t="s">
        <v>190</v>
      </c>
      <c r="C136" s="10">
        <f>elemeoy!C136+secondeoy!C136</f>
        <v>5098</v>
      </c>
      <c r="D136" s="10">
        <f>elemeoy!D136+secondeoy!D136</f>
        <v>4948</v>
      </c>
      <c r="E136" s="10">
        <f>elemeoy!E136+secondeoy!E136</f>
        <v>4950</v>
      </c>
      <c r="F136" s="10">
        <f>elemeoy!F136+secondeoy!F136</f>
        <v>4933</v>
      </c>
      <c r="G136" s="10">
        <f>elemeoy!G136+secondeoy!G136</f>
        <v>4831</v>
      </c>
      <c r="H136" s="10">
        <f>elemeoy!H136+secondeoy!H136</f>
        <v>4760</v>
      </c>
      <c r="I136" s="10">
        <f>elemeoy!I136+secondeoy!I136</f>
        <v>4601</v>
      </c>
      <c r="J136" s="10">
        <f>elemeoy!J136+secondeoy!J136</f>
        <v>4476</v>
      </c>
      <c r="K136" s="10">
        <f>elemeoy!K136+secondeoy!K136</f>
        <v>4391</v>
      </c>
      <c r="L136" s="10">
        <f>elemeoy!L136+secondeoy!L136</f>
        <v>4219</v>
      </c>
      <c r="M136" s="10">
        <f>elemeoy!M136+secondeoy!M136</f>
        <v>4089</v>
      </c>
      <c r="N136" s="10">
        <f>elemeoy!N136+secondeoy!N136</f>
        <v>4028</v>
      </c>
      <c r="O136" s="10">
        <f>elemeoy!O136+secondeoy!O136</f>
        <v>4045</v>
      </c>
      <c r="P136" s="10">
        <f>elemeoy!P136+secondeoy!P136</f>
        <v>3944</v>
      </c>
      <c r="Q136" s="10">
        <f>elemeoy!Q136+secondeoy!Q136</f>
        <v>3917</v>
      </c>
      <c r="R136" s="10">
        <f>elemeoy!R136+secondeoy!R136</f>
        <v>3845</v>
      </c>
      <c r="S136" s="10">
        <f>elemeoy!S136+secondeoy!S136</f>
        <v>3838</v>
      </c>
      <c r="T136" s="10">
        <f>elemeoy!T136+secondeoy!T136</f>
        <v>3818</v>
      </c>
      <c r="U136" s="10">
        <f>elemeoy!U136+secondeoy!U136</f>
        <v>3771</v>
      </c>
      <c r="V136" s="7">
        <v>3700</v>
      </c>
      <c r="W136" s="4">
        <v>3667</v>
      </c>
      <c r="X136" s="12">
        <v>5440</v>
      </c>
    </row>
    <row r="137" spans="1:24" ht="12">
      <c r="A137">
        <v>123</v>
      </c>
      <c r="B137" s="1" t="s">
        <v>191</v>
      </c>
      <c r="C137" s="10">
        <f>elemeoy!C137+secondeoy!C137</f>
        <v>5263</v>
      </c>
      <c r="D137" s="10">
        <f>elemeoy!D137+secondeoy!D137</f>
        <v>5117</v>
      </c>
      <c r="E137" s="10">
        <f>elemeoy!E137+secondeoy!E137</f>
        <v>4949</v>
      </c>
      <c r="F137" s="10">
        <f>elemeoy!F137+secondeoy!F137</f>
        <v>4846</v>
      </c>
      <c r="G137" s="10">
        <f>elemeoy!G137+secondeoy!G137</f>
        <v>4735</v>
      </c>
      <c r="H137" s="10">
        <f>elemeoy!H137+secondeoy!H137</f>
        <v>4696</v>
      </c>
      <c r="I137" s="10">
        <f>elemeoy!I137+secondeoy!I137</f>
        <v>4678</v>
      </c>
      <c r="J137" s="10">
        <f>elemeoy!J137+secondeoy!J137</f>
        <v>4668</v>
      </c>
      <c r="K137" s="10">
        <f>elemeoy!K137+secondeoy!K137</f>
        <v>4666</v>
      </c>
      <c r="L137" s="10">
        <f>elemeoy!L137+secondeoy!L137</f>
        <v>4633</v>
      </c>
      <c r="M137" s="10">
        <f>elemeoy!M137+secondeoy!M137</f>
        <v>4676</v>
      </c>
      <c r="N137" s="10">
        <f>elemeoy!N137+secondeoy!N137</f>
        <v>4753</v>
      </c>
      <c r="O137" s="10">
        <f>elemeoy!O137+secondeoy!O137</f>
        <v>4816</v>
      </c>
      <c r="P137" s="10">
        <f>elemeoy!P137+secondeoy!P137</f>
        <v>4862</v>
      </c>
      <c r="Q137" s="10">
        <f>elemeoy!Q137+secondeoy!Q137</f>
        <v>4968</v>
      </c>
      <c r="R137" s="10">
        <f>elemeoy!R137+secondeoy!R137</f>
        <v>5135</v>
      </c>
      <c r="S137" s="10">
        <f>elemeoy!S137+secondeoy!S137</f>
        <v>5219</v>
      </c>
      <c r="T137" s="10">
        <f>elemeoy!T137+secondeoy!T137</f>
        <v>5293</v>
      </c>
      <c r="U137" s="10">
        <f>elemeoy!U137+secondeoy!U137</f>
        <v>5308</v>
      </c>
      <c r="V137" s="7">
        <v>5325</v>
      </c>
      <c r="W137" s="4">
        <v>5350</v>
      </c>
      <c r="X137" s="12">
        <v>5132</v>
      </c>
    </row>
    <row r="138" spans="1:24" ht="12">
      <c r="A138">
        <v>124</v>
      </c>
      <c r="B138" s="1" t="s">
        <v>192</v>
      </c>
      <c r="C138" s="10">
        <f>elemeoy!C138+secondeoy!C138</f>
        <v>6765</v>
      </c>
      <c r="D138" s="10">
        <f>elemeoy!D138+secondeoy!D138</f>
        <v>6613</v>
      </c>
      <c r="E138" s="10">
        <f>elemeoy!E138+secondeoy!E138</f>
        <v>6457</v>
      </c>
      <c r="F138" s="10">
        <f>elemeoy!F138+secondeoy!F138</f>
        <v>6413</v>
      </c>
      <c r="G138" s="10">
        <f>elemeoy!G138+secondeoy!G138</f>
        <v>6250</v>
      </c>
      <c r="H138" s="10">
        <f>elemeoy!H138+secondeoy!H138</f>
        <v>6203</v>
      </c>
      <c r="I138" s="10">
        <f>elemeoy!I138+secondeoy!I138</f>
        <v>6139</v>
      </c>
      <c r="J138" s="10">
        <f>elemeoy!J138+secondeoy!J138</f>
        <v>5986</v>
      </c>
      <c r="K138" s="10">
        <f>elemeoy!K138+secondeoy!K138</f>
        <v>5835</v>
      </c>
      <c r="L138" s="10">
        <f>elemeoy!L138+secondeoy!L138</f>
        <v>5705</v>
      </c>
      <c r="M138" s="10">
        <f>elemeoy!M138+secondeoy!M138</f>
        <v>5530</v>
      </c>
      <c r="N138" s="10">
        <f>elemeoy!N138+secondeoy!N138</f>
        <v>5515</v>
      </c>
      <c r="O138" s="10">
        <f>elemeoy!O138+secondeoy!O138</f>
        <v>5415</v>
      </c>
      <c r="P138" s="10">
        <f>elemeoy!P138+secondeoy!P138</f>
        <v>5278</v>
      </c>
      <c r="Q138" s="10">
        <f>elemeoy!Q138+secondeoy!Q138</f>
        <v>5248</v>
      </c>
      <c r="R138" s="10">
        <f>elemeoy!R138+secondeoy!R138</f>
        <v>5233</v>
      </c>
      <c r="S138" s="10">
        <f>elemeoy!S138+secondeoy!S138</f>
        <v>5202</v>
      </c>
      <c r="T138" s="10">
        <f>elemeoy!T138+secondeoy!T138</f>
        <v>5219</v>
      </c>
      <c r="U138" s="10">
        <f>elemeoy!U138+secondeoy!U138</f>
        <v>5219</v>
      </c>
      <c r="V138" s="7">
        <v>5123</v>
      </c>
      <c r="W138" s="4">
        <v>5090</v>
      </c>
      <c r="X138" s="12">
        <v>2769</v>
      </c>
    </row>
    <row r="139" spans="1:24" ht="12">
      <c r="A139">
        <v>125</v>
      </c>
      <c r="B139" s="1" t="s">
        <v>193</v>
      </c>
      <c r="C139" s="10">
        <f>elemeoy!C139+secondeoy!C139</f>
        <v>3277</v>
      </c>
      <c r="D139" s="10">
        <f>elemeoy!D139+secondeoy!D139</f>
        <v>3131</v>
      </c>
      <c r="E139" s="10">
        <f>elemeoy!E139+secondeoy!E139</f>
        <v>2942</v>
      </c>
      <c r="F139" s="10">
        <f>elemeoy!F139+secondeoy!F139</f>
        <v>2677</v>
      </c>
      <c r="G139" s="10">
        <f>elemeoy!G139+secondeoy!G139</f>
        <v>2556</v>
      </c>
      <c r="H139" s="10">
        <f>elemeoy!H139+secondeoy!H139</f>
        <v>2479</v>
      </c>
      <c r="I139" s="10">
        <f>elemeoy!I139+secondeoy!I139</f>
        <v>2493</v>
      </c>
      <c r="J139" s="10">
        <f>elemeoy!J139+secondeoy!J139</f>
        <v>2462</v>
      </c>
      <c r="K139" s="10">
        <f>elemeoy!K139+secondeoy!K139</f>
        <v>2415</v>
      </c>
      <c r="L139" s="10">
        <f>elemeoy!L139+secondeoy!L139</f>
        <v>2393</v>
      </c>
      <c r="M139" s="10">
        <f>elemeoy!M139+secondeoy!M139</f>
        <v>2469</v>
      </c>
      <c r="N139" s="10">
        <f>elemeoy!N139+secondeoy!N139</f>
        <v>2511</v>
      </c>
      <c r="O139" s="10">
        <f>elemeoy!O139+secondeoy!O139</f>
        <v>2602</v>
      </c>
      <c r="P139" s="10">
        <f>elemeoy!P139+secondeoy!P139</f>
        <v>2632</v>
      </c>
      <c r="Q139" s="10">
        <f>elemeoy!Q139+secondeoy!Q139</f>
        <v>2702</v>
      </c>
      <c r="R139" s="10">
        <f>elemeoy!R139+secondeoy!R139</f>
        <v>2753</v>
      </c>
      <c r="S139" s="10">
        <f>elemeoy!S139+secondeoy!S139</f>
        <v>2839</v>
      </c>
      <c r="T139" s="10">
        <f>elemeoy!T139+secondeoy!T139</f>
        <v>2844</v>
      </c>
      <c r="U139" s="10">
        <f>elemeoy!U139+secondeoy!U139</f>
        <v>2858</v>
      </c>
      <c r="V139" s="7">
        <v>2787</v>
      </c>
      <c r="W139" s="4">
        <v>2775</v>
      </c>
      <c r="X139" s="12">
        <v>18892</v>
      </c>
    </row>
    <row r="140" spans="1:24" ht="12">
      <c r="A140">
        <v>126</v>
      </c>
      <c r="B140" s="1" t="s">
        <v>194</v>
      </c>
      <c r="C140" s="10">
        <f>elemeoy!C140+secondeoy!C140</f>
        <v>8345</v>
      </c>
      <c r="D140" s="10">
        <f>elemeoy!D140+secondeoy!D140</f>
        <v>8313</v>
      </c>
      <c r="E140" s="10">
        <f>elemeoy!E140+secondeoy!E140</f>
        <v>8386</v>
      </c>
      <c r="F140" s="10">
        <f>elemeoy!F140+secondeoy!F140</f>
        <v>8508</v>
      </c>
      <c r="G140" s="10">
        <f>elemeoy!G140+secondeoy!G140</f>
        <v>8642</v>
      </c>
      <c r="H140" s="10">
        <f>elemeoy!H140+secondeoy!H140</f>
        <v>8722</v>
      </c>
      <c r="I140" s="10">
        <f>elemeoy!I140+secondeoy!I140</f>
        <v>9003</v>
      </c>
      <c r="J140" s="10">
        <f>elemeoy!J140+secondeoy!J140</f>
        <v>9597</v>
      </c>
      <c r="K140" s="10">
        <f>elemeoy!K140+secondeoy!K140</f>
        <v>10203</v>
      </c>
      <c r="L140" s="10">
        <f>elemeoy!L140+secondeoy!L140</f>
        <v>10754</v>
      </c>
      <c r="M140" s="10">
        <f>elemeoy!M140+secondeoy!M140</f>
        <v>11468</v>
      </c>
      <c r="N140" s="10">
        <f>elemeoy!N140+secondeoy!N140</f>
        <v>12180</v>
      </c>
      <c r="O140" s="10">
        <f>elemeoy!O140+secondeoy!O140</f>
        <v>12895</v>
      </c>
      <c r="P140" s="10">
        <f>elemeoy!P140+secondeoy!P140</f>
        <v>13482</v>
      </c>
      <c r="Q140" s="10">
        <f>elemeoy!Q140+secondeoy!Q140</f>
        <v>14013</v>
      </c>
      <c r="R140" s="10">
        <f>elemeoy!R140+secondeoy!R140</f>
        <v>14587</v>
      </c>
      <c r="S140" s="10">
        <f>elemeoy!S140+secondeoy!S140</f>
        <v>15140</v>
      </c>
      <c r="T140" s="10">
        <f>elemeoy!T140+secondeoy!T140</f>
        <v>15863</v>
      </c>
      <c r="U140" s="10">
        <f>elemeoy!U140+secondeoy!U140</f>
        <v>16447</v>
      </c>
      <c r="V140" s="7">
        <v>17307</v>
      </c>
      <c r="W140" s="4">
        <v>17945</v>
      </c>
      <c r="X140" s="12">
        <v>21119</v>
      </c>
    </row>
    <row r="141" spans="1:24" ht="12">
      <c r="A141">
        <v>127</v>
      </c>
      <c r="B141" s="1" t="s">
        <v>195</v>
      </c>
      <c r="C141" s="10">
        <f>elemeoy!C141+secondeoy!C141</f>
        <v>9585</v>
      </c>
      <c r="D141" s="10">
        <f>elemeoy!D141+secondeoy!D141</f>
        <v>9699</v>
      </c>
      <c r="E141" s="10">
        <f>elemeoy!E141+secondeoy!E141</f>
        <v>9580</v>
      </c>
      <c r="F141" s="10">
        <f>elemeoy!F141+secondeoy!F141</f>
        <v>9701</v>
      </c>
      <c r="G141" s="10">
        <f>elemeoy!G141+secondeoy!G141</f>
        <v>9861</v>
      </c>
      <c r="H141" s="10">
        <f>elemeoy!H141+secondeoy!H141</f>
        <v>10025</v>
      </c>
      <c r="I141" s="10">
        <f>elemeoy!I141+secondeoy!I141</f>
        <v>10208</v>
      </c>
      <c r="J141" s="10">
        <f>elemeoy!J141+secondeoy!J141</f>
        <v>10548</v>
      </c>
      <c r="K141" s="10">
        <f>elemeoy!K141+secondeoy!K141</f>
        <v>11069</v>
      </c>
      <c r="L141" s="10">
        <f>elemeoy!L141+secondeoy!L141</f>
        <v>11623</v>
      </c>
      <c r="M141" s="10">
        <f>elemeoy!M141+secondeoy!M141</f>
        <v>11974</v>
      </c>
      <c r="N141" s="10">
        <f>elemeoy!N141+secondeoy!N141</f>
        <v>12487</v>
      </c>
      <c r="O141" s="10">
        <f>elemeoy!O141+secondeoy!O141</f>
        <v>12952</v>
      </c>
      <c r="P141" s="10">
        <f>elemeoy!P141+secondeoy!P141</f>
        <v>13591</v>
      </c>
      <c r="Q141" s="10">
        <f>elemeoy!Q141+secondeoy!Q141</f>
        <v>14430</v>
      </c>
      <c r="R141" s="10">
        <f>elemeoy!R141+secondeoy!R141</f>
        <v>15558</v>
      </c>
      <c r="S141" s="10">
        <f>elemeoy!S141+secondeoy!S141</f>
        <v>16384</v>
      </c>
      <c r="T141" s="10">
        <f>elemeoy!T141+secondeoy!T141</f>
        <v>17205</v>
      </c>
      <c r="U141" s="10">
        <f>elemeoy!U141+secondeoy!U141</f>
        <v>17985</v>
      </c>
      <c r="V141" s="7">
        <v>18936</v>
      </c>
      <c r="W141" s="4">
        <v>19970</v>
      </c>
      <c r="X141" s="12">
        <v>1161</v>
      </c>
    </row>
    <row r="142" spans="1:24" ht="12">
      <c r="A142">
        <v>128</v>
      </c>
      <c r="B142" s="1" t="s">
        <v>196</v>
      </c>
      <c r="C142" s="10">
        <f>elemeoy!C142+secondeoy!C142</f>
        <v>1304</v>
      </c>
      <c r="D142" s="10">
        <f>elemeoy!D142+secondeoy!D142</f>
        <v>1246</v>
      </c>
      <c r="E142" s="10">
        <f>elemeoy!E142+secondeoy!E142</f>
        <v>1208</v>
      </c>
      <c r="F142" s="10">
        <f>elemeoy!F142+secondeoy!F142</f>
        <v>1159</v>
      </c>
      <c r="G142" s="10">
        <f>elemeoy!G142+secondeoy!G142</f>
        <v>1132</v>
      </c>
      <c r="H142" s="10">
        <f>elemeoy!H142+secondeoy!H142</f>
        <v>1122</v>
      </c>
      <c r="I142" s="10">
        <f>elemeoy!I142+secondeoy!I142</f>
        <v>1168</v>
      </c>
      <c r="J142" s="10">
        <f>elemeoy!J142+secondeoy!J142</f>
        <v>1181</v>
      </c>
      <c r="K142" s="10">
        <f>elemeoy!K142+secondeoy!K142</f>
        <v>1195</v>
      </c>
      <c r="L142" s="10">
        <f>elemeoy!L142+secondeoy!L142</f>
        <v>1158</v>
      </c>
      <c r="M142" s="10">
        <f>elemeoy!M142+secondeoy!M142</f>
        <v>1139</v>
      </c>
      <c r="N142" s="10">
        <f>elemeoy!N142+secondeoy!N142</f>
        <v>1152</v>
      </c>
      <c r="O142" s="10">
        <f>elemeoy!O142+secondeoy!O142</f>
        <v>1184</v>
      </c>
      <c r="P142" s="10">
        <f>elemeoy!P142+secondeoy!P142</f>
        <v>1185</v>
      </c>
      <c r="Q142" s="10">
        <f>elemeoy!Q142+secondeoy!Q142</f>
        <v>1191</v>
      </c>
      <c r="R142" s="10">
        <f>elemeoy!R142+secondeoy!R142</f>
        <v>1241</v>
      </c>
      <c r="S142" s="10">
        <f>elemeoy!S142+secondeoy!S142</f>
        <v>1265</v>
      </c>
      <c r="T142" s="10">
        <f>elemeoy!T142+secondeoy!T142</f>
        <v>1218</v>
      </c>
      <c r="U142" s="10">
        <f>elemeoy!U142+secondeoy!U142</f>
        <v>1208</v>
      </c>
      <c r="V142" s="7">
        <v>1209</v>
      </c>
      <c r="W142" s="4">
        <v>1174</v>
      </c>
      <c r="X142" s="12">
        <v>1430</v>
      </c>
    </row>
    <row r="143" spans="1:24" ht="12">
      <c r="A143">
        <v>129</v>
      </c>
      <c r="B143" s="1" t="s">
        <v>197</v>
      </c>
      <c r="C143" s="10">
        <f>elemeoy!C143+secondeoy!C143</f>
        <v>2416</v>
      </c>
      <c r="D143" s="10">
        <f>elemeoy!D143+secondeoy!D143</f>
        <v>2273</v>
      </c>
      <c r="E143" s="10">
        <f>elemeoy!E143+secondeoy!E143</f>
        <v>2158</v>
      </c>
      <c r="F143" s="10">
        <f>elemeoy!F143+secondeoy!F143</f>
        <v>2041</v>
      </c>
      <c r="G143" s="10">
        <f>elemeoy!G143+secondeoy!G143</f>
        <v>1980</v>
      </c>
      <c r="H143" s="10">
        <f>elemeoy!H143+secondeoy!H143</f>
        <v>1869</v>
      </c>
      <c r="I143" s="10">
        <f>elemeoy!I143+secondeoy!I143</f>
        <v>1786</v>
      </c>
      <c r="J143" s="10">
        <f>elemeoy!J143+secondeoy!J143</f>
        <v>1742</v>
      </c>
      <c r="K143" s="10">
        <f>elemeoy!K143+secondeoy!K143</f>
        <v>1651</v>
      </c>
      <c r="L143" s="10">
        <f>elemeoy!L143+secondeoy!L143</f>
        <v>1500</v>
      </c>
      <c r="M143" s="10">
        <f>elemeoy!M143+secondeoy!M143</f>
        <v>1472</v>
      </c>
      <c r="N143" s="10">
        <f>elemeoy!N143+secondeoy!N143</f>
        <v>1450</v>
      </c>
      <c r="O143" s="10">
        <f>elemeoy!O143+secondeoy!O143</f>
        <v>1455</v>
      </c>
      <c r="P143" s="10">
        <f>elemeoy!P143+secondeoy!P143</f>
        <v>1461</v>
      </c>
      <c r="Q143" s="10">
        <f>elemeoy!Q143+secondeoy!Q143</f>
        <v>1442</v>
      </c>
      <c r="R143" s="10">
        <f>elemeoy!R143+secondeoy!R143</f>
        <v>1481</v>
      </c>
      <c r="S143" s="10">
        <f>elemeoy!S143+secondeoy!S143</f>
        <v>1482</v>
      </c>
      <c r="T143" s="10">
        <f>elemeoy!T143+secondeoy!T143</f>
        <v>1517</v>
      </c>
      <c r="U143" s="10">
        <f>elemeoy!U143+secondeoy!U143</f>
        <v>1515</v>
      </c>
      <c r="V143" s="7">
        <v>1462</v>
      </c>
      <c r="W143" s="4">
        <v>1440</v>
      </c>
      <c r="X143" s="12">
        <v>7065</v>
      </c>
    </row>
    <row r="144" spans="1:24" ht="12">
      <c r="A144">
        <v>130</v>
      </c>
      <c r="B144" s="1" t="s">
        <v>198</v>
      </c>
      <c r="C144" s="10">
        <f>elemeoy!C144+secondeoy!C144</f>
        <v>10702</v>
      </c>
      <c r="D144" s="10">
        <f>elemeoy!D144+secondeoy!D144</f>
        <v>10629</v>
      </c>
      <c r="E144" s="10">
        <f>elemeoy!E144+secondeoy!E144</f>
        <v>10478</v>
      </c>
      <c r="F144" s="10">
        <f>elemeoy!F144+secondeoy!F144</f>
        <v>10401</v>
      </c>
      <c r="G144" s="10">
        <f>elemeoy!G144+secondeoy!G144</f>
        <v>10250</v>
      </c>
      <c r="H144" s="10">
        <f>elemeoy!H144+secondeoy!H144</f>
        <v>10010</v>
      </c>
      <c r="I144" s="10">
        <f>elemeoy!I144+secondeoy!I144</f>
        <v>9869</v>
      </c>
      <c r="J144" s="10">
        <f>elemeoy!J144+secondeoy!J144</f>
        <v>9605</v>
      </c>
      <c r="K144" s="10">
        <f>elemeoy!K144+secondeoy!K144</f>
        <v>9425</v>
      </c>
      <c r="L144" s="10">
        <f>elemeoy!L144+secondeoy!L144</f>
        <v>9146</v>
      </c>
      <c r="M144" s="10">
        <f>elemeoy!M144+secondeoy!M144</f>
        <v>8981</v>
      </c>
      <c r="N144" s="10">
        <f>elemeoy!N144+secondeoy!N144</f>
        <v>8760</v>
      </c>
      <c r="O144" s="10">
        <f>elemeoy!O144+secondeoy!O144</f>
        <v>8688</v>
      </c>
      <c r="P144" s="10">
        <f>elemeoy!P144+secondeoy!P144</f>
        <v>8457</v>
      </c>
      <c r="Q144" s="10">
        <f>elemeoy!Q144+secondeoy!Q144</f>
        <v>8303</v>
      </c>
      <c r="R144" s="10">
        <f>elemeoy!R144+secondeoy!R144</f>
        <v>8166</v>
      </c>
      <c r="S144" s="10">
        <f>elemeoy!S144+secondeoy!S144</f>
        <v>7920</v>
      </c>
      <c r="T144" s="10">
        <f>elemeoy!T144+secondeoy!T144</f>
        <v>7794</v>
      </c>
      <c r="U144" s="10">
        <f>elemeoy!U144+secondeoy!U144</f>
        <v>7656</v>
      </c>
      <c r="V144" s="7">
        <v>7522</v>
      </c>
      <c r="W144" s="4">
        <v>7167</v>
      </c>
      <c r="X144" s="12">
        <v>4927</v>
      </c>
    </row>
    <row r="145" spans="1:24" ht="12">
      <c r="A145">
        <v>131</v>
      </c>
      <c r="B145" s="1" t="s">
        <v>2</v>
      </c>
      <c r="C145" s="10">
        <f>elemeoy!C145+secondeoy!C145</f>
        <v>3979</v>
      </c>
      <c r="D145" s="10">
        <f>elemeoy!D145+secondeoy!D145</f>
        <v>3914</v>
      </c>
      <c r="E145" s="10">
        <f>elemeoy!E145+secondeoy!E145</f>
        <v>3812</v>
      </c>
      <c r="F145" s="10">
        <f>elemeoy!F145+secondeoy!F145</f>
        <v>3799</v>
      </c>
      <c r="G145" s="10">
        <f>elemeoy!G145+secondeoy!G145</f>
        <v>3790</v>
      </c>
      <c r="H145" s="10">
        <f>elemeoy!H145+secondeoy!H145</f>
        <v>3737</v>
      </c>
      <c r="I145" s="10">
        <f>elemeoy!I145+secondeoy!I145</f>
        <v>3755</v>
      </c>
      <c r="J145" s="10">
        <f>elemeoy!J145+secondeoy!J145</f>
        <v>3796</v>
      </c>
      <c r="K145" s="10">
        <f>elemeoy!K145+secondeoy!K145</f>
        <v>3882</v>
      </c>
      <c r="L145" s="10">
        <f>elemeoy!L145+secondeoy!L145</f>
        <v>3878</v>
      </c>
      <c r="M145" s="10">
        <f>elemeoy!M145+secondeoy!M145</f>
        <v>3992</v>
      </c>
      <c r="N145" s="10">
        <f>elemeoy!N145+secondeoy!N145</f>
        <v>4116</v>
      </c>
      <c r="O145" s="10">
        <f>elemeoy!O145+secondeoy!O145</f>
        <v>4253</v>
      </c>
      <c r="P145" s="10">
        <f>elemeoy!P145+secondeoy!P145</f>
        <v>4307</v>
      </c>
      <c r="Q145" s="10">
        <f>elemeoy!Q145+secondeoy!Q145</f>
        <v>4392</v>
      </c>
      <c r="R145" s="10">
        <f>elemeoy!R145+secondeoy!R145</f>
        <v>4426</v>
      </c>
      <c r="S145" s="10">
        <f>elemeoy!S145+secondeoy!S145</f>
        <v>4502</v>
      </c>
      <c r="T145" s="10">
        <f>elemeoy!T145+secondeoy!T145</f>
        <v>4557</v>
      </c>
      <c r="U145" s="10">
        <f>elemeoy!U145+secondeoy!U145</f>
        <v>4627</v>
      </c>
      <c r="V145" s="7">
        <v>4727</v>
      </c>
      <c r="W145" s="4">
        <v>4753</v>
      </c>
      <c r="X145" s="12">
        <v>7267</v>
      </c>
    </row>
    <row r="146" spans="1:24" ht="12">
      <c r="A146">
        <v>132</v>
      </c>
      <c r="B146" s="1" t="s">
        <v>3</v>
      </c>
      <c r="C146" s="10">
        <f>elemeoy!C146+secondeoy!C146</f>
        <v>9333</v>
      </c>
      <c r="D146" s="10">
        <f>elemeoy!D146+secondeoy!D146</f>
        <v>9159</v>
      </c>
      <c r="E146" s="10">
        <f>elemeoy!E146+secondeoy!E146</f>
        <v>8943</v>
      </c>
      <c r="F146" s="10">
        <f>elemeoy!F146+secondeoy!F146</f>
        <v>8791</v>
      </c>
      <c r="G146" s="10">
        <f>elemeoy!G146+secondeoy!G146</f>
        <v>8587</v>
      </c>
      <c r="H146" s="10">
        <f>elemeoy!H146+secondeoy!H146</f>
        <v>8278</v>
      </c>
      <c r="I146" s="10">
        <f>elemeoy!I146+secondeoy!I146</f>
        <v>8070</v>
      </c>
      <c r="J146" s="10">
        <f>elemeoy!J146+secondeoy!J146</f>
        <v>8041</v>
      </c>
      <c r="K146" s="10">
        <f>elemeoy!K146+secondeoy!K146</f>
        <v>7891</v>
      </c>
      <c r="L146" s="10">
        <f>elemeoy!L146+secondeoy!L146</f>
        <v>7698</v>
      </c>
      <c r="M146" s="10">
        <f>elemeoy!M146+secondeoy!M146</f>
        <v>7560</v>
      </c>
      <c r="N146" s="10">
        <f>elemeoy!N146+secondeoy!N146</f>
        <v>7471</v>
      </c>
      <c r="O146" s="10">
        <f>elemeoy!O146+secondeoy!O146</f>
        <v>7418</v>
      </c>
      <c r="P146" s="10">
        <f>elemeoy!P146+secondeoy!P146</f>
        <v>7379</v>
      </c>
      <c r="Q146" s="10">
        <f>elemeoy!Q146+secondeoy!Q146</f>
        <v>7324</v>
      </c>
      <c r="R146" s="10">
        <f>elemeoy!R146+secondeoy!R146</f>
        <v>7422</v>
      </c>
      <c r="S146" s="10">
        <f>elemeoy!S146+secondeoy!S146</f>
        <v>7453</v>
      </c>
      <c r="T146" s="10">
        <f>elemeoy!T146+secondeoy!T146</f>
        <v>7485</v>
      </c>
      <c r="U146" s="10">
        <f>elemeoy!U146+secondeoy!U146</f>
        <v>7433</v>
      </c>
      <c r="V146" s="7">
        <v>7408</v>
      </c>
      <c r="W146" s="4">
        <v>7330</v>
      </c>
      <c r="X146" s="12">
        <v>2027</v>
      </c>
    </row>
    <row r="147" spans="1:24" ht="12">
      <c r="A147">
        <v>133</v>
      </c>
      <c r="B147" s="1" t="s">
        <v>4</v>
      </c>
      <c r="C147" s="10">
        <f>elemeoy!C147+secondeoy!C147</f>
        <v>2338</v>
      </c>
      <c r="D147" s="10">
        <f>elemeoy!D147+secondeoy!D147</f>
        <v>2241</v>
      </c>
      <c r="E147" s="10">
        <f>elemeoy!E147+secondeoy!E147</f>
        <v>2168</v>
      </c>
      <c r="F147" s="10">
        <f>elemeoy!F147+secondeoy!F147</f>
        <v>2106</v>
      </c>
      <c r="G147" s="10">
        <f>elemeoy!G147+secondeoy!G147</f>
        <v>2058</v>
      </c>
      <c r="H147" s="10">
        <f>elemeoy!H147+secondeoy!H147</f>
        <v>1963</v>
      </c>
      <c r="I147" s="10">
        <f>elemeoy!I147+secondeoy!I147</f>
        <v>1922</v>
      </c>
      <c r="J147" s="10">
        <f>elemeoy!J147+secondeoy!J147</f>
        <v>1872</v>
      </c>
      <c r="K147" s="10">
        <f>elemeoy!K147+secondeoy!K147</f>
        <v>1821</v>
      </c>
      <c r="L147" s="10">
        <f>elemeoy!L147+secondeoy!L147</f>
        <v>1786</v>
      </c>
      <c r="M147" s="10">
        <f>elemeoy!M147+secondeoy!M147</f>
        <v>1791</v>
      </c>
      <c r="N147" s="10">
        <f>elemeoy!N147+secondeoy!N147</f>
        <v>1830</v>
      </c>
      <c r="O147" s="10">
        <f>elemeoy!O147+secondeoy!O147</f>
        <v>1862</v>
      </c>
      <c r="P147" s="10">
        <f>elemeoy!P147+secondeoy!P147</f>
        <v>1933</v>
      </c>
      <c r="Q147" s="10">
        <f>elemeoy!Q147+secondeoy!Q147</f>
        <v>1972</v>
      </c>
      <c r="R147" s="10">
        <f>elemeoy!R147+secondeoy!R147</f>
        <v>2020</v>
      </c>
      <c r="S147" s="10">
        <f>elemeoy!S147+secondeoy!S147</f>
        <v>2024</v>
      </c>
      <c r="T147" s="10">
        <f>elemeoy!T147+secondeoy!T147</f>
        <v>2008</v>
      </c>
      <c r="U147" s="10">
        <f>elemeoy!U147+secondeoy!U147</f>
        <v>2073</v>
      </c>
      <c r="V147" s="7">
        <v>2052</v>
      </c>
      <c r="W147" s="4">
        <v>2044</v>
      </c>
      <c r="X147" s="12">
        <v>6902</v>
      </c>
    </row>
    <row r="148" spans="1:24" ht="12">
      <c r="A148">
        <v>134</v>
      </c>
      <c r="B148" s="1" t="s">
        <v>5</v>
      </c>
      <c r="C148" s="10">
        <f>elemeoy!C148+secondeoy!C148</f>
        <v>9606</v>
      </c>
      <c r="D148" s="10">
        <f>elemeoy!D148+secondeoy!D148</f>
        <v>9638</v>
      </c>
      <c r="E148" s="10">
        <f>elemeoy!E148+secondeoy!E148</f>
        <v>9569</v>
      </c>
      <c r="F148" s="10">
        <f>elemeoy!F148+secondeoy!F148</f>
        <v>9594</v>
      </c>
      <c r="G148" s="10">
        <f>elemeoy!G148+secondeoy!G148</f>
        <v>9570</v>
      </c>
      <c r="H148" s="10">
        <f>elemeoy!H148+secondeoy!H148</f>
        <v>9491</v>
      </c>
      <c r="I148" s="10">
        <f>elemeoy!I148+secondeoy!I148</f>
        <v>9437</v>
      </c>
      <c r="J148" s="10">
        <f>elemeoy!J148+secondeoy!J148</f>
        <v>9227</v>
      </c>
      <c r="K148" s="10">
        <f>elemeoy!K148+secondeoy!K148</f>
        <v>9015</v>
      </c>
      <c r="L148" s="10">
        <f>elemeoy!L148+secondeoy!L148</f>
        <v>8812</v>
      </c>
      <c r="M148" s="10">
        <f>elemeoy!M148+secondeoy!M148</f>
        <v>8705</v>
      </c>
      <c r="N148" s="10">
        <f>elemeoy!N148+secondeoy!N148</f>
        <v>8523</v>
      </c>
      <c r="O148" s="10">
        <f>elemeoy!O148+secondeoy!O148</f>
        <v>8323</v>
      </c>
      <c r="P148" s="10">
        <f>elemeoy!P148+secondeoy!P148</f>
        <v>8273</v>
      </c>
      <c r="Q148" s="10">
        <f>elemeoy!Q148+secondeoy!Q148</f>
        <v>8047</v>
      </c>
      <c r="R148" s="10">
        <f>elemeoy!R148+secondeoy!R148</f>
        <v>8001</v>
      </c>
      <c r="S148" s="10">
        <f>elemeoy!S148+secondeoy!S148</f>
        <v>7709</v>
      </c>
      <c r="T148" s="10">
        <f>elemeoy!T148+secondeoy!T148</f>
        <v>7605</v>
      </c>
      <c r="U148" s="10">
        <f>elemeoy!U148+secondeoy!U148</f>
        <v>7384</v>
      </c>
      <c r="V148" s="7">
        <v>7124</v>
      </c>
      <c r="W148" s="4">
        <v>7011</v>
      </c>
      <c r="X148" s="12">
        <v>4295</v>
      </c>
    </row>
    <row r="149" spans="1:24" ht="12">
      <c r="A149">
        <v>135</v>
      </c>
      <c r="B149" s="1" t="s">
        <v>6</v>
      </c>
      <c r="C149" s="10">
        <f>elemeoy!C149+secondeoy!C149</f>
        <v>5262</v>
      </c>
      <c r="D149" s="10">
        <f>elemeoy!D149+secondeoy!D149</f>
        <v>5180</v>
      </c>
      <c r="E149" s="10">
        <f>elemeoy!E149+secondeoy!E149</f>
        <v>5115</v>
      </c>
      <c r="F149" s="10">
        <f>elemeoy!F149+secondeoy!F149</f>
        <v>5000</v>
      </c>
      <c r="G149" s="10">
        <f>elemeoy!G149+secondeoy!G149</f>
        <v>4941</v>
      </c>
      <c r="H149" s="10">
        <f>elemeoy!H149+secondeoy!H149</f>
        <v>4723</v>
      </c>
      <c r="I149" s="10">
        <f>elemeoy!I149+secondeoy!I149</f>
        <v>4717</v>
      </c>
      <c r="J149" s="10">
        <f>elemeoy!J149+secondeoy!J149</f>
        <v>4591</v>
      </c>
      <c r="K149" s="10">
        <f>elemeoy!K149+secondeoy!K149</f>
        <v>4547</v>
      </c>
      <c r="L149" s="10">
        <f>elemeoy!L149+secondeoy!L149</f>
        <v>4417</v>
      </c>
      <c r="M149" s="10">
        <f>elemeoy!M149+secondeoy!M149</f>
        <v>4373</v>
      </c>
      <c r="N149" s="10">
        <f>elemeoy!N149+secondeoy!N149</f>
        <v>4324</v>
      </c>
      <c r="O149" s="10">
        <f>elemeoy!O149+secondeoy!O149</f>
        <v>4337</v>
      </c>
      <c r="P149" s="10">
        <f>elemeoy!P149+secondeoy!P149</f>
        <v>4312</v>
      </c>
      <c r="Q149" s="10">
        <f>elemeoy!Q149+secondeoy!Q149</f>
        <v>4316</v>
      </c>
      <c r="R149" s="10">
        <f>elemeoy!R149+secondeoy!R149</f>
        <v>4355</v>
      </c>
      <c r="S149" s="10">
        <f>elemeoy!S149+secondeoy!S149</f>
        <v>4325</v>
      </c>
      <c r="T149" s="10">
        <f>elemeoy!T149+secondeoy!T149</f>
        <v>4338</v>
      </c>
      <c r="U149" s="10">
        <f>elemeoy!U149+secondeoy!U149</f>
        <v>4343</v>
      </c>
      <c r="V149" s="7">
        <v>4316</v>
      </c>
      <c r="W149" s="4">
        <v>4339</v>
      </c>
      <c r="X149" s="12">
        <v>11752</v>
      </c>
    </row>
    <row r="150" spans="1:23" ht="12">
      <c r="A150">
        <v>136</v>
      </c>
      <c r="B150" s="1" t="s">
        <v>7</v>
      </c>
      <c r="C150" s="10">
        <f>elemeoy!C150+secondeoy!C150</f>
        <v>8789</v>
      </c>
      <c r="D150" s="10">
        <f>elemeoy!D150+secondeoy!D150</f>
        <v>8709</v>
      </c>
      <c r="E150" s="10">
        <f>elemeoy!E150+secondeoy!E150</f>
        <v>8683</v>
      </c>
      <c r="F150" s="10">
        <f>elemeoy!F150+secondeoy!F150</f>
        <v>8625</v>
      </c>
      <c r="G150" s="10">
        <f>elemeoy!G150+secondeoy!G150</f>
        <v>8494</v>
      </c>
      <c r="H150" s="10">
        <f>elemeoy!H150+secondeoy!H150</f>
        <v>8547</v>
      </c>
      <c r="I150" s="10">
        <f>elemeoy!I150+secondeoy!I150</f>
        <v>8586</v>
      </c>
      <c r="J150" s="10">
        <f>elemeoy!J150+secondeoy!J150</f>
        <v>8807</v>
      </c>
      <c r="K150" s="10">
        <f>elemeoy!K150+secondeoy!K150</f>
        <v>8931</v>
      </c>
      <c r="L150" s="10">
        <f>elemeoy!L150+secondeoy!L150</f>
        <v>8987</v>
      </c>
      <c r="M150" s="10">
        <f>elemeoy!M150+secondeoy!M150</f>
        <v>9163</v>
      </c>
      <c r="N150" s="10">
        <f>elemeoy!N150+secondeoy!N150</f>
        <v>9387</v>
      </c>
      <c r="O150" s="10">
        <f>elemeoy!O150+secondeoy!O150</f>
        <v>9688</v>
      </c>
      <c r="P150" s="10">
        <f>elemeoy!P150+secondeoy!P150</f>
        <v>10247</v>
      </c>
      <c r="Q150" s="10">
        <f>elemeoy!Q150+secondeoy!Q150</f>
        <v>10429</v>
      </c>
      <c r="R150" s="10">
        <f>elemeoy!R150+secondeoy!R150</f>
        <v>10566</v>
      </c>
      <c r="S150" s="10">
        <f>elemeoy!S150+secondeoy!S150</f>
        <v>10675</v>
      </c>
      <c r="T150" s="10">
        <f>elemeoy!T150+secondeoy!T150</f>
        <v>10844</v>
      </c>
      <c r="U150" s="10">
        <f>elemeoy!U150+secondeoy!U150</f>
        <v>11030</v>
      </c>
      <c r="V150" s="7">
        <v>11276</v>
      </c>
      <c r="W150" s="4">
        <v>11474</v>
      </c>
    </row>
    <row r="152" spans="2:24" ht="12">
      <c r="B152" s="1" t="s">
        <v>8</v>
      </c>
      <c r="C152" s="10">
        <f>elemeoy!C152+secondeoy!C152</f>
        <v>669592</v>
      </c>
      <c r="D152" s="10">
        <f>elemeoy!D152+secondeoy!D152</f>
        <v>659475</v>
      </c>
      <c r="E152" s="10">
        <f>elemeoy!E152+secondeoy!E152</f>
        <v>645855</v>
      </c>
      <c r="F152" s="10">
        <f>elemeoy!F152+secondeoy!F152</f>
        <v>637451</v>
      </c>
      <c r="G152" s="10">
        <f>elemeoy!G152+secondeoy!G152</f>
        <v>627687</v>
      </c>
      <c r="H152" s="10">
        <f>elemeoy!H152+secondeoy!H152</f>
        <v>625378</v>
      </c>
      <c r="I152" s="10">
        <f>elemeoy!I152+secondeoy!I152</f>
        <v>627590</v>
      </c>
      <c r="J152" s="10">
        <f>elemeoy!J152+secondeoy!J152</f>
        <v>630704</v>
      </c>
      <c r="K152" s="10">
        <f>elemeoy!K152+secondeoy!K152</f>
        <v>633693</v>
      </c>
      <c r="L152" s="10">
        <f>elemeoy!L152+secondeoy!L152</f>
        <v>633418</v>
      </c>
      <c r="M152" s="10">
        <f>elemeoy!M152+secondeoy!M152</f>
        <v>636209</v>
      </c>
      <c r="N152" s="10">
        <f>elemeoy!N152+secondeoy!N152</f>
        <v>645898</v>
      </c>
      <c r="O152" s="10">
        <f>elemeoy!O152+secondeoy!O152</f>
        <v>656799</v>
      </c>
      <c r="P152" s="10">
        <f>elemeoy!P152+secondeoy!P152</f>
        <v>666502</v>
      </c>
      <c r="Q152" s="10">
        <f>elemeoy!Q152+secondeoy!Q152</f>
        <v>675655</v>
      </c>
      <c r="R152" s="10">
        <f>elemeoy!R152+secondeoy!R152</f>
        <v>687474</v>
      </c>
      <c r="S152" s="10">
        <f>elemeoy!S152+secondeoy!S152</f>
        <v>701572</v>
      </c>
      <c r="T152" s="10">
        <f>elemeoy!T152+secondeoy!T152</f>
        <v>714281</v>
      </c>
      <c r="U152" s="10">
        <f>elemeoy!U152+secondeoy!U152</f>
        <v>722892</v>
      </c>
      <c r="V152" s="10">
        <f>SUM(V56:V150)</f>
        <v>735185</v>
      </c>
      <c r="W152" s="10">
        <f>SUM(W56:W150)</f>
        <v>747871</v>
      </c>
      <c r="X152" s="10">
        <f>SUM(X56:X150)</f>
        <v>762124</v>
      </c>
    </row>
    <row r="155" ht="12">
      <c r="B155" s="1" t="s">
        <v>9</v>
      </c>
    </row>
    <row r="157" spans="2:10" ht="12">
      <c r="B157" s="1" t="s">
        <v>10</v>
      </c>
      <c r="C157" s="10">
        <f>elemeoy!C157+secondeoy!C157</f>
        <v>214</v>
      </c>
      <c r="D157" s="10">
        <f>elemeoy!D157+secondeoy!D157</f>
        <v>199</v>
      </c>
      <c r="E157" s="10">
        <f>elemeoy!E157+secondeoy!E157</f>
        <v>214</v>
      </c>
      <c r="F157" s="10">
        <f>elemeoy!F157+secondeoy!F157</f>
        <v>227</v>
      </c>
      <c r="G157" s="10">
        <f>elemeoy!G157+secondeoy!G157</f>
        <v>204</v>
      </c>
      <c r="H157" s="10">
        <f>elemeoy!H157+secondeoy!H157</f>
        <v>221</v>
      </c>
      <c r="I157" s="10">
        <f>elemeoy!I157+secondeoy!I157</f>
        <v>206</v>
      </c>
      <c r="J157" s="10">
        <f>elemeoy!J157+secondeoy!J157</f>
        <v>173</v>
      </c>
    </row>
    <row r="158" spans="2:24" ht="12">
      <c r="B158" s="1" t="s">
        <v>11</v>
      </c>
      <c r="C158" s="10">
        <f>elemeoy!C158+secondeoy!C158</f>
        <v>511</v>
      </c>
      <c r="D158" s="10">
        <f>elemeoy!D158+secondeoy!D158</f>
        <v>528</v>
      </c>
      <c r="E158" s="10">
        <f>elemeoy!E158+secondeoy!E158</f>
        <v>505</v>
      </c>
      <c r="F158" s="10">
        <f>elemeoy!F158+secondeoy!F158</f>
        <v>488</v>
      </c>
      <c r="G158" s="10">
        <f>elemeoy!G158+secondeoy!G158</f>
        <v>450</v>
      </c>
      <c r="H158" s="10">
        <f>elemeoy!H158+secondeoy!H158</f>
        <v>502</v>
      </c>
      <c r="I158" s="10">
        <f>elemeoy!I158+secondeoy!I158</f>
        <v>503</v>
      </c>
      <c r="J158" s="10">
        <f>elemeoy!J158+secondeoy!J158</f>
        <v>511</v>
      </c>
      <c r="K158" s="10">
        <f>elemeoy!K158+secondeoy!K158</f>
        <v>518</v>
      </c>
      <c r="L158" s="10">
        <f>elemeoy!L158+secondeoy!L158</f>
        <v>574</v>
      </c>
      <c r="M158" s="10">
        <f>elemeoy!M158+secondeoy!M158</f>
        <v>587</v>
      </c>
      <c r="N158" s="10">
        <f>elemeoy!N158+secondeoy!N158</f>
        <v>568</v>
      </c>
      <c r="O158" s="10">
        <f>elemeoy!O158+secondeoy!O158</f>
        <v>642</v>
      </c>
      <c r="P158" s="10">
        <f>elemeoy!P158+secondeoy!P158</f>
        <v>580</v>
      </c>
      <c r="Q158" s="10">
        <f>elemeoy!Q158+secondeoy!Q158</f>
        <v>565</v>
      </c>
      <c r="R158" s="10">
        <f>elemeoy!R158+secondeoy!R158</f>
        <v>615</v>
      </c>
      <c r="S158" s="10">
        <f>elemeoy!S158+secondeoy!S158</f>
        <v>655</v>
      </c>
      <c r="T158" s="10">
        <f>elemeoy!T158+secondeoy!T158</f>
        <v>656</v>
      </c>
      <c r="U158" s="10">
        <f>elemeoy!U158+secondeoy!U158</f>
        <v>651</v>
      </c>
      <c r="V158" s="8">
        <v>635</v>
      </c>
      <c r="W158" s="4">
        <v>581</v>
      </c>
      <c r="X158" s="12">
        <v>563</v>
      </c>
    </row>
    <row r="159" spans="2:10" ht="12">
      <c r="B159" s="1" t="s">
        <v>12</v>
      </c>
      <c r="C159" s="10">
        <f>elemeoy!C159+secondeoy!C159</f>
        <v>459</v>
      </c>
      <c r="D159" s="10">
        <f>elemeoy!D159+secondeoy!D159</f>
        <v>451</v>
      </c>
      <c r="E159" s="10">
        <f>elemeoy!E159+secondeoy!E159</f>
        <v>442</v>
      </c>
      <c r="F159" s="10">
        <f>elemeoy!F159+secondeoy!F159</f>
        <v>446</v>
      </c>
      <c r="G159" s="10">
        <f>elemeoy!G159+secondeoy!G159</f>
        <v>428</v>
      </c>
      <c r="H159" s="10">
        <f>elemeoy!H159+secondeoy!H159</f>
        <v>423</v>
      </c>
      <c r="I159" s="10">
        <f>elemeoy!I159+secondeoy!I159</f>
        <v>426</v>
      </c>
      <c r="J159" s="10">
        <f>elemeoy!J159+secondeoy!J159</f>
        <v>400</v>
      </c>
    </row>
    <row r="160" spans="2:24" ht="12">
      <c r="B160" s="1" t="s">
        <v>13</v>
      </c>
      <c r="C160" s="10">
        <f>elemeoy!C160+secondeoy!C160</f>
        <v>742</v>
      </c>
      <c r="D160" s="10">
        <f>elemeoy!D160+secondeoy!D160</f>
        <v>723</v>
      </c>
      <c r="E160" s="10">
        <f>elemeoy!E160+secondeoy!E160</f>
        <v>701</v>
      </c>
      <c r="F160" s="10">
        <f>elemeoy!F160+secondeoy!F160</f>
        <v>723</v>
      </c>
      <c r="G160" s="10">
        <f>elemeoy!G160+secondeoy!G160</f>
        <v>712</v>
      </c>
      <c r="H160" s="10">
        <f>elemeoy!H160+secondeoy!H160</f>
        <v>692</v>
      </c>
      <c r="I160" s="10">
        <f>elemeoy!I160+secondeoy!I160</f>
        <v>675</v>
      </c>
      <c r="J160" s="10">
        <f>elemeoy!J160+secondeoy!J160</f>
        <v>697</v>
      </c>
      <c r="K160" s="10">
        <f>elemeoy!K160+secondeoy!K160</f>
        <v>684</v>
      </c>
      <c r="L160" s="10">
        <f>elemeoy!L160+secondeoy!L160</f>
        <v>669</v>
      </c>
      <c r="M160" s="10">
        <f>elemeoy!M160+secondeoy!M160</f>
        <v>667</v>
      </c>
      <c r="N160" s="10">
        <f>elemeoy!N160+secondeoy!N160</f>
        <v>675</v>
      </c>
      <c r="O160" s="10">
        <f>elemeoy!O160+secondeoy!O160</f>
        <v>666</v>
      </c>
      <c r="P160" s="10">
        <f>elemeoy!P160+secondeoy!P160</f>
        <v>688</v>
      </c>
      <c r="Q160" s="10">
        <f>elemeoy!Q160+secondeoy!Q160</f>
        <v>674</v>
      </c>
      <c r="R160" s="10">
        <f>elemeoy!R160+secondeoy!R160</f>
        <v>715</v>
      </c>
      <c r="S160" s="10">
        <f>elemeoy!S160+secondeoy!S160</f>
        <v>743</v>
      </c>
      <c r="T160" s="10">
        <f>elemeoy!T160+secondeoy!T160</f>
        <v>763</v>
      </c>
      <c r="U160" s="10">
        <f>elemeoy!U160+secondeoy!U160</f>
        <v>786</v>
      </c>
      <c r="V160" s="30">
        <v>801</v>
      </c>
      <c r="W160" s="4">
        <v>834</v>
      </c>
      <c r="X160" s="12">
        <v>808</v>
      </c>
    </row>
    <row r="161" spans="23:24" ht="12">
      <c r="W161" s="4"/>
      <c r="X161" s="12"/>
    </row>
    <row r="162" spans="2:24" ht="12">
      <c r="B162" s="1" t="s">
        <v>14</v>
      </c>
      <c r="C162" s="10">
        <f>elemeoy!C162+secondeoy!C162</f>
        <v>1926</v>
      </c>
      <c r="D162" s="10">
        <f>elemeoy!D162+secondeoy!D162</f>
        <v>1901</v>
      </c>
      <c r="E162" s="10">
        <f>elemeoy!E162+secondeoy!E162</f>
        <v>1862</v>
      </c>
      <c r="F162" s="10">
        <f>elemeoy!F162+secondeoy!F162</f>
        <v>1884</v>
      </c>
      <c r="G162" s="10">
        <f>elemeoy!G162+secondeoy!G162</f>
        <v>1794</v>
      </c>
      <c r="H162" s="10">
        <f>elemeoy!H162+secondeoy!H162</f>
        <v>1838</v>
      </c>
      <c r="I162" s="10">
        <f>elemeoy!I162+secondeoy!I162</f>
        <v>1810</v>
      </c>
      <c r="J162" s="10">
        <f>elemeoy!J162+secondeoy!J162</f>
        <v>1781</v>
      </c>
      <c r="K162" s="10">
        <f>elemeoy!K162+secondeoy!K162</f>
        <v>1202</v>
      </c>
      <c r="L162" s="10">
        <f>elemeoy!L162+secondeoy!L162</f>
        <v>1243</v>
      </c>
      <c r="M162" s="10">
        <f>elemeoy!M162+secondeoy!M162</f>
        <v>1254</v>
      </c>
      <c r="N162" s="10">
        <f>elemeoy!N162+secondeoy!N162</f>
        <v>1243</v>
      </c>
      <c r="O162" s="10">
        <f>elemeoy!O162+secondeoy!O162</f>
        <v>1308</v>
      </c>
      <c r="P162" s="10">
        <f>elemeoy!P162+secondeoy!P162</f>
        <v>1268</v>
      </c>
      <c r="Q162" s="10">
        <f>elemeoy!Q162+secondeoy!Q162</f>
        <v>1239</v>
      </c>
      <c r="R162" s="10">
        <f>elemeoy!R162+secondeoy!R162</f>
        <v>1330</v>
      </c>
      <c r="S162" s="10">
        <f>elemeoy!S162+secondeoy!S162</f>
        <v>1398</v>
      </c>
      <c r="T162" s="10">
        <f>elemeoy!T162+secondeoy!T162</f>
        <v>1419</v>
      </c>
      <c r="U162" s="10">
        <f>elemeoy!U162+secondeoy!U162</f>
        <v>1437</v>
      </c>
      <c r="V162" s="9">
        <f>V158+V160</f>
        <v>1436</v>
      </c>
      <c r="W162" s="9">
        <f>W158+W160</f>
        <v>1415</v>
      </c>
      <c r="X162" s="9">
        <f>X158+X160</f>
        <v>1371</v>
      </c>
    </row>
    <row r="164" spans="2:24" ht="12">
      <c r="B164" s="1" t="s">
        <v>113</v>
      </c>
      <c r="C164" s="10">
        <f>elemeoy!C164+secondeoy!C164</f>
        <v>336547</v>
      </c>
      <c r="D164" s="10">
        <f>elemeoy!D164+secondeoy!D164</f>
        <v>328287</v>
      </c>
      <c r="E164" s="10">
        <f>elemeoy!E164+secondeoy!E164</f>
        <v>320643</v>
      </c>
      <c r="F164" s="10">
        <f>elemeoy!F164+secondeoy!F164</f>
        <v>317173</v>
      </c>
      <c r="G164" s="10">
        <f>elemeoy!G164+secondeoy!G164</f>
        <v>318780</v>
      </c>
      <c r="H164" s="10">
        <f>elemeoy!H164+secondeoy!H164</f>
        <v>319307</v>
      </c>
      <c r="I164" s="10">
        <f>elemeoy!I164+secondeoy!I164</f>
        <v>321355</v>
      </c>
      <c r="J164" s="10">
        <f>elemeoy!J164+secondeoy!J164</f>
        <v>324800</v>
      </c>
      <c r="K164" s="10">
        <f>elemeoy!K164+secondeoy!K164</f>
        <v>326544</v>
      </c>
      <c r="L164" s="10">
        <f>elemeoy!L164+secondeoy!L164</f>
        <v>328552</v>
      </c>
      <c r="M164" s="10">
        <f>elemeoy!M164+secondeoy!M164</f>
        <v>330523</v>
      </c>
      <c r="N164" s="10">
        <f>elemeoy!N164+secondeoy!N164</f>
        <v>335943</v>
      </c>
      <c r="O164" s="10">
        <f>elemeoy!O164+secondeoy!O164</f>
        <v>342162</v>
      </c>
      <c r="P164" s="10">
        <f>elemeoy!P164+secondeoy!P164</f>
        <v>346199</v>
      </c>
      <c r="Q164" s="10">
        <f>elemeoy!Q164+secondeoy!Q164</f>
        <v>348502</v>
      </c>
      <c r="R164" s="10">
        <f>elemeoy!R164+secondeoy!R164</f>
        <v>351032</v>
      </c>
      <c r="S164" s="10">
        <f>elemeoy!S164+secondeoy!S164</f>
        <v>355178</v>
      </c>
      <c r="T164" s="10">
        <f>elemeoy!T164+secondeoy!T164</f>
        <v>359311</v>
      </c>
      <c r="U164" s="10">
        <f>elemeoy!U164+secondeoy!U164</f>
        <v>362115</v>
      </c>
      <c r="V164" s="10">
        <f>SUM(V9:V49,V56:V150,V158,V160)</f>
        <v>1098718</v>
      </c>
      <c r="W164" s="10">
        <f>SUM(W9:W49,W56:W150,W158,W160)</f>
        <v>1111529</v>
      </c>
      <c r="X164" s="10">
        <f>SUM(X9:X49,X56:X150,X158,X160)</f>
        <v>1131994</v>
      </c>
    </row>
    <row r="166" spans="2:24" ht="12">
      <c r="B166" s="1" t="s">
        <v>15</v>
      </c>
      <c r="C166" s="10">
        <f>elemeoy!C166+secondeoy!C166</f>
        <v>1008065</v>
      </c>
      <c r="D166" s="10">
        <f>elemeoy!D166+secondeoy!D166</f>
        <v>989663</v>
      </c>
      <c r="E166" s="10">
        <f>elemeoy!E166+secondeoy!E166</f>
        <v>968360</v>
      </c>
      <c r="F166" s="10">
        <f>elemeoy!F166+secondeoy!F166</f>
        <v>956508</v>
      </c>
      <c r="G166" s="10">
        <f>elemeoy!G166+secondeoy!G166</f>
        <v>948261</v>
      </c>
      <c r="H166" s="10">
        <f>elemeoy!H166+secondeoy!H166</f>
        <v>946523</v>
      </c>
      <c r="I166" s="10">
        <f>elemeoy!I166+secondeoy!I166</f>
        <v>950755</v>
      </c>
      <c r="J166" s="10">
        <f>elemeoy!J166+secondeoy!J166</f>
        <v>957285</v>
      </c>
      <c r="K166" s="10">
        <f>elemeoy!K166+secondeoy!K166</f>
        <v>961439</v>
      </c>
      <c r="L166" s="10">
        <f>elemeoy!L166+secondeoy!L166</f>
        <v>963213</v>
      </c>
      <c r="M166" s="10">
        <f>elemeoy!M166+secondeoy!M166</f>
        <v>967986</v>
      </c>
      <c r="N166" s="10">
        <f>elemeoy!N166+secondeoy!N166</f>
        <v>983084</v>
      </c>
      <c r="O166" s="10">
        <f>elemeoy!O166+secondeoy!O166</f>
        <v>1000269</v>
      </c>
      <c r="P166" s="10">
        <f>elemeoy!P166+secondeoy!P166</f>
        <v>1013969</v>
      </c>
      <c r="Q166" s="10">
        <f>elemeoy!Q166+secondeoy!Q166</f>
        <v>1025396</v>
      </c>
      <c r="R166" s="10">
        <f>elemeoy!R166+secondeoy!R166</f>
        <v>1039836</v>
      </c>
      <c r="S166" s="10">
        <f>elemeoy!S166+secondeoy!S166</f>
        <v>1058148</v>
      </c>
      <c r="T166" s="10">
        <f>elemeoy!T166+secondeoy!T166</f>
        <v>1075011</v>
      </c>
      <c r="U166" s="10">
        <f>elemeoy!U166+secondeoy!U166</f>
        <v>1088944</v>
      </c>
      <c r="V166" s="9">
        <v>1098718</v>
      </c>
      <c r="W166" s="4">
        <v>1111529</v>
      </c>
      <c r="X166" s="12">
        <v>1131994</v>
      </c>
    </row>
    <row r="167" spans="2:24" s="27" customFormat="1" ht="12">
      <c r="B167" s="2" t="s">
        <v>16</v>
      </c>
      <c r="D167" s="27">
        <f>((D166-C166)/C166)</f>
        <v>-0.018254775237707885</v>
      </c>
      <c r="E167" s="27">
        <f aca="true" t="shared" si="0" ref="E167:X167">((E166-D166)/D166)</f>
        <v>-0.021525509188481333</v>
      </c>
      <c r="F167" s="27">
        <f t="shared" si="0"/>
        <v>-0.012239249865752406</v>
      </c>
      <c r="G167" s="27">
        <f t="shared" si="0"/>
        <v>-0.008621987479456522</v>
      </c>
      <c r="H167" s="27">
        <f t="shared" si="0"/>
        <v>-0.0018328287254247512</v>
      </c>
      <c r="I167" s="27">
        <f t="shared" si="0"/>
        <v>0.004471101072028889</v>
      </c>
      <c r="J167" s="27">
        <f t="shared" si="0"/>
        <v>0.006868225778460277</v>
      </c>
      <c r="K167" s="27">
        <f t="shared" si="0"/>
        <v>0.004339355573314112</v>
      </c>
      <c r="L167" s="27">
        <f t="shared" si="0"/>
        <v>0.0018451508624052072</v>
      </c>
      <c r="M167" s="27">
        <f t="shared" si="0"/>
        <v>0.004955290262901352</v>
      </c>
      <c r="N167" s="27">
        <f t="shared" si="0"/>
        <v>0.015597333019279205</v>
      </c>
      <c r="O167" s="27">
        <f t="shared" si="0"/>
        <v>0.01748070358178955</v>
      </c>
      <c r="P167" s="27">
        <f t="shared" si="0"/>
        <v>0.013696315691079099</v>
      </c>
      <c r="Q167" s="27">
        <f t="shared" si="0"/>
        <v>0.011269575302598008</v>
      </c>
      <c r="R167" s="27">
        <f t="shared" si="0"/>
        <v>0.014082364276825734</v>
      </c>
      <c r="S167" s="27">
        <f t="shared" si="0"/>
        <v>0.017610469343242587</v>
      </c>
      <c r="T167" s="27">
        <f t="shared" si="0"/>
        <v>0.015936334047789154</v>
      </c>
      <c r="U167" s="27">
        <f t="shared" si="0"/>
        <v>0.012960797610443055</v>
      </c>
      <c r="V167" s="31">
        <f t="shared" si="0"/>
        <v>0.008975668170264036</v>
      </c>
      <c r="W167" s="27">
        <f t="shared" si="0"/>
        <v>0.011659952781332425</v>
      </c>
      <c r="X167" s="27">
        <f t="shared" si="0"/>
        <v>0.01841157540648962</v>
      </c>
    </row>
    <row r="168" spans="2:24" ht="12">
      <c r="B168" s="1" t="s">
        <v>17</v>
      </c>
      <c r="C168" s="10">
        <f aca="true" t="shared" si="1" ref="C168:X168">AVERAGE(C9:C49,C56:C150,C157:C160)</f>
        <v>7516.29104477612</v>
      </c>
      <c r="D168" s="10">
        <f t="shared" si="1"/>
        <v>7379.320895522388</v>
      </c>
      <c r="E168" s="10">
        <f t="shared" si="1"/>
        <v>7220.373134328358</v>
      </c>
      <c r="F168" s="10">
        <f t="shared" si="1"/>
        <v>7185.714285714285</v>
      </c>
      <c r="G168" s="10">
        <f t="shared" si="1"/>
        <v>7070.4029850746265</v>
      </c>
      <c r="H168" s="10">
        <f t="shared" si="1"/>
        <v>7053.380597014925</v>
      </c>
      <c r="I168" s="10">
        <f t="shared" si="1"/>
        <v>7084.925373134329</v>
      </c>
      <c r="J168" s="10">
        <f t="shared" si="1"/>
        <v>7133.858208955224</v>
      </c>
      <c r="K168" s="10">
        <f t="shared" si="1"/>
        <v>7277.393939393939</v>
      </c>
      <c r="L168" s="10">
        <f t="shared" si="1"/>
        <v>7290.825757575758</v>
      </c>
      <c r="M168" s="10">
        <f t="shared" si="1"/>
        <v>7327.159090909091</v>
      </c>
      <c r="N168" s="10">
        <f t="shared" si="1"/>
        <v>7441.363636363636</v>
      </c>
      <c r="O168" s="10">
        <f t="shared" si="1"/>
        <v>7571.477272727273</v>
      </c>
      <c r="P168" s="10">
        <f t="shared" si="1"/>
        <v>7675.090909090909</v>
      </c>
      <c r="Q168" s="10">
        <f t="shared" si="1"/>
        <v>7762.348484848485</v>
      </c>
      <c r="R168" s="10">
        <f t="shared" si="1"/>
        <v>7871.893939393939</v>
      </c>
      <c r="S168" s="10">
        <f t="shared" si="1"/>
        <v>8016.272727272727</v>
      </c>
      <c r="T168" s="10">
        <f t="shared" si="1"/>
        <v>8144.022727272727</v>
      </c>
      <c r="U168" s="10">
        <f t="shared" si="1"/>
        <v>8230.636363636364</v>
      </c>
      <c r="V168" s="10">
        <f t="shared" si="1"/>
        <v>8323.621212121212</v>
      </c>
      <c r="W168" s="10">
        <f t="shared" si="1"/>
        <v>8420.674242424242</v>
      </c>
      <c r="X168" s="10">
        <f t="shared" si="1"/>
        <v>8511.233082706767</v>
      </c>
    </row>
    <row r="171" ht="12">
      <c r="B171" s="24" t="s">
        <v>38</v>
      </c>
    </row>
    <row r="172" ht="12">
      <c r="B172" s="37" t="s">
        <v>21</v>
      </c>
    </row>
    <row r="173" ht="12">
      <c r="B173" s="37" t="s">
        <v>22</v>
      </c>
    </row>
    <row r="174" ht="12">
      <c r="B174" s="37" t="s">
        <v>23</v>
      </c>
    </row>
    <row r="175" ht="12">
      <c r="B175" s="37" t="s">
        <v>24</v>
      </c>
    </row>
    <row r="176" ht="12">
      <c r="B176" s="37" t="s">
        <v>25</v>
      </c>
    </row>
    <row r="177" ht="12">
      <c r="B177" s="37" t="s">
        <v>26</v>
      </c>
    </row>
    <row r="178" ht="12">
      <c r="B178" s="37" t="s">
        <v>27</v>
      </c>
    </row>
    <row r="179" ht="12">
      <c r="B179" s="37" t="s">
        <v>28</v>
      </c>
    </row>
    <row r="180" ht="12">
      <c r="B180" s="37" t="s">
        <v>29</v>
      </c>
    </row>
    <row r="182" spans="2:73" ht="12">
      <c r="B182" s="20" t="s">
        <v>39</v>
      </c>
      <c r="C182" s="28" t="s">
        <v>40</v>
      </c>
      <c r="D182" s="28"/>
      <c r="E182" s="28"/>
      <c r="F182" s="28"/>
      <c r="G182" s="28"/>
      <c r="H182" s="28"/>
      <c r="I182" s="28"/>
      <c r="X182" s="15"/>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row>
    <row r="183" spans="3:73" ht="12">
      <c r="C183" s="29" t="s">
        <v>41</v>
      </c>
      <c r="X183" s="15"/>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Gibson</dc:creator>
  <cp:keywords/>
  <dc:description/>
  <cp:lastModifiedBy>marley</cp:lastModifiedBy>
  <cp:lastPrinted>2000-02-18T16:21:33Z</cp:lastPrinted>
  <dcterms:created xsi:type="dcterms:W3CDTF">1999-11-23T18:48:57Z</dcterms:created>
  <dcterms:modified xsi:type="dcterms:W3CDTF">2002-10-08T14:45:02Z</dcterms:modified>
  <cp:category/>
  <cp:version/>
  <cp:contentType/>
  <cp:contentStatus/>
</cp:coreProperties>
</file>