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2000" windowHeight="6360" tabRatio="601" activeTab="3"/>
  </bookViews>
  <sheets>
    <sheet name="labor force" sheetId="1" r:id="rId1"/>
    <sheet name="employed" sheetId="2" r:id="rId2"/>
    <sheet name="unemployed" sheetId="3" r:id="rId3"/>
    <sheet name="rate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<sst xmlns="http://schemas.openxmlformats.org/spreadsheetml/2006/main" count="614" uniqueCount="152">
  <si>
    <t>RANGE</t>
  </si>
  <si>
    <t>Number Unemployed</t>
  </si>
  <si>
    <t>Unemployment Rate</t>
  </si>
  <si>
    <t>ID#</t>
  </si>
  <si>
    <t>Data Source:</t>
  </si>
  <si>
    <t>http://www.vec.state.va.us/lbrmkt/lausc/labor.cfm?info=display</t>
  </si>
  <si>
    <t>Virginia Employment Commission.  Annual labor statistics</t>
  </si>
  <si>
    <t>Labor Force</t>
  </si>
  <si>
    <t>Employed</t>
  </si>
  <si>
    <t>STATE OF VIRGINIA</t>
  </si>
  <si>
    <t>LOCAL AREA UNEMPLOYMENT STATISTICS</t>
  </si>
  <si>
    <t>CITIES</t>
  </si>
  <si>
    <t>Alexandria</t>
  </si>
  <si>
    <t>Bedford</t>
  </si>
  <si>
    <t>Bristol</t>
  </si>
  <si>
    <t>Buena Vista</t>
  </si>
  <si>
    <t>Charlottesville</t>
  </si>
  <si>
    <t>Chesapeake</t>
  </si>
  <si>
    <t>Clifton Forge</t>
  </si>
  <si>
    <t>Colonial Heights</t>
  </si>
  <si>
    <t>Covington</t>
  </si>
  <si>
    <t>Danville</t>
  </si>
  <si>
    <t>Emporia</t>
  </si>
  <si>
    <t>Fairfax</t>
  </si>
  <si>
    <t>Falls Church</t>
  </si>
  <si>
    <t>Franklin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</si>
  <si>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</si>
  <si>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</si>
  <si>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</si>
  <si>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</si>
  <si>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</si>
  <si>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</si>
  <si>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</si>
  <si>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</si>
  <si>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</si>
  <si>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</si>
  <si>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</si>
  <si>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</si>
  <si>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</si>
  <si>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</si>
  <si>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</si>
  <si>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</si>
  <si>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</si>
  <si>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</t>
  </si>
  <si>
    <t>Roanoke</t>
  </si>
  <si>
    <t>Salem</t>
  </si>
  <si>
    <t>South Boston</t>
  </si>
  <si>
    <t>Staunton</t>
  </si>
  <si>
    <t>Suffolk</t>
  </si>
  <si>
    <t>Virginia Beach</t>
  </si>
  <si>
    <t>Waynesboro</t>
  </si>
  <si>
    <t>Williamsburg</t>
  </si>
  <si>
    <t>Winchester</t>
  </si>
  <si>
    <t>CITY TOTAL</t>
  </si>
  <si>
    <t>PERCENT CHANGE</t>
  </si>
  <si>
    <t>COUNTIES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</si>
  <si>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</si>
  <si>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</si>
  <si>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</si>
  <si>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</si>
  <si>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</si>
  <si>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</si>
  <si>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</si>
  <si>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</si>
  <si>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</si>
  <si>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</si>
  <si>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</si>
  <si>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</si>
  <si>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</si>
  <si>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</si>
  <si>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</si>
  <si>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</si>
  <si>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</si>
  <si>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</si>
  <si>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</si>
  <si>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</si>
  <si>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</si>
  <si>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</si>
  <si>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</si>
  <si>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</si>
  <si>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</si>
  <si>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</si>
  <si>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</si>
  <si>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</si>
  <si>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</si>
  <si>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</si>
  <si>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</si>
  <si>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</si>
  <si>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</si>
  <si>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</si>
  <si>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</si>
  <si>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</si>
  <si>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</si>
  <si>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</si>
  <si>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</si>
  <si>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</si>
  <si>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</si>
  <si>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</si>
  <si>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</si>
  <si>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</si>
  <si>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</si>
  <si>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</si>
  <si>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</si>
  <si>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</si>
  <si>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</si>
  <si>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</si>
  <si>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</si>
  <si>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</si>
  <si>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</si>
  <si>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</si>
  <si>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</si>
  <si>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</si>
  <si>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</si>
  <si>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</si>
  <si>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</si>
  <si>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</si>
  <si>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</si>
  <si>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</si>
  <si>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</si>
  <si>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</si>
  <si>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</si>
  <si>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</si>
  <si>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</si>
  <si>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</si>
  <si>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</si>
  <si>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</si>
  <si>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</si>
  <si>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</si>
  <si>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</si>
  <si>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</si>
  <si>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</si>
  <si>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</si>
  <si>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</si>
  <si>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</si>
  <si>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</si>
  <si>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</si>
  <si>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</si>
  <si>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</si>
  <si>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</si>
  <si>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</si>
  <si>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</si>
  <si>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</si>
  <si>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</si>
  <si>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</si>
  <si>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</si>
  <si>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</si>
  <si>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COUNTY TOTAL</t>
  </si>
  <si>
    <t>COUNTY AND CITY TOTAL</t>
  </si>
  <si>
    <t>STATE TOTAL</t>
  </si>
  <si>
    <t>AVERAGE</t>
  </si>
  <si>
    <t>MINIMUM</t>
  </si>
  <si>
    <t>MAXIMUM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</si>
</sst>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fill"/>
      <protection locked="0"/>
    </xf>
    <xf numFmtId="1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left"/>
    </xf>
    <xf numFmtId="10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37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951"/>
  <sheetViews>
    <sheetView workbookViewId="0" topLeftCell="A151">
      <selection activeCell="A161" sqref="A161:IV164"/>
    </sheetView>
  </sheetViews>
  <sheetFormatPr defaultColWidth="11.00390625" defaultRowHeight="12.75"/>
  <cols>
    <col min="1" max="1" width="8.00390625" style="0" customWidth="1"/>
    <col min="2" max="2" width="24.625" style="0" customWidth="1"/>
    <col min="3" max="11" width="9.875" style="0" bestFit="1" customWidth="1"/>
    <col min="12" max="12" width="11.625" style="0" customWidth="1"/>
    <col min="13" max="13" width="10.00390625" style="13" bestFit="1" customWidth="1"/>
    <col min="14" max="16384" width="8.875" style="0" customWidth="1"/>
  </cols>
  <sheetData>
    <row r="1" spans="2:4" ht="12">
      <c r="B1" s="5" t="s">
        <v>9</v>
      </c>
      <c r="D1" s="2"/>
    </row>
    <row r="2" spans="3:4" ht="12">
      <c r="C2" s="2"/>
      <c r="D2" s="2"/>
    </row>
    <row r="3" spans="2:41" ht="12">
      <c r="B3" s="5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1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12">
      <c r="B4" s="5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1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" ht="12">
      <c r="A5" s="25" t="s">
        <v>3</v>
      </c>
      <c r="B5" s="6"/>
      <c r="C5" s="3"/>
      <c r="D5" s="4"/>
    </row>
    <row r="6" spans="3:4" ht="12">
      <c r="C6" s="3"/>
      <c r="D6" s="4"/>
    </row>
    <row r="7" spans="2:172" s="25" customFormat="1" ht="12">
      <c r="B7" s="9"/>
      <c r="C7" s="20">
        <v>1991</v>
      </c>
      <c r="D7" s="20">
        <v>1992</v>
      </c>
      <c r="E7" s="20">
        <v>1993</v>
      </c>
      <c r="F7" s="20">
        <v>1994</v>
      </c>
      <c r="G7" s="20">
        <v>1995</v>
      </c>
      <c r="H7" s="20">
        <v>1996</v>
      </c>
      <c r="I7" s="20">
        <v>1997</v>
      </c>
      <c r="J7" s="20">
        <v>1998</v>
      </c>
      <c r="K7" s="20">
        <v>1999</v>
      </c>
      <c r="L7" s="20">
        <v>2000</v>
      </c>
      <c r="M7" s="24">
        <v>2001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</row>
    <row r="8" spans="1:172" ht="12">
      <c r="A8" s="25"/>
      <c r="B8" s="5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</row>
    <row r="9" spans="2:172" ht="12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19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172" ht="12">
      <c r="A10" s="8">
        <v>1</v>
      </c>
      <c r="B10" s="5" t="s">
        <v>12</v>
      </c>
      <c r="C10" s="4">
        <v>75536</v>
      </c>
      <c r="D10" s="4">
        <v>77515</v>
      </c>
      <c r="E10" s="4">
        <v>75793</v>
      </c>
      <c r="F10" s="4">
        <v>74946</v>
      </c>
      <c r="G10" s="4">
        <v>76139</v>
      </c>
      <c r="H10" s="4">
        <v>72136</v>
      </c>
      <c r="I10" s="4">
        <v>72088</v>
      </c>
      <c r="J10" s="4">
        <v>72345</v>
      </c>
      <c r="K10" s="4">
        <v>74198</v>
      </c>
      <c r="L10" s="4">
        <v>77698</v>
      </c>
      <c r="M10" s="19">
        <v>79614</v>
      </c>
      <c r="N10" s="4"/>
      <c r="Q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</row>
    <row r="11" spans="1:13" ht="12">
      <c r="A11" s="8">
        <v>2</v>
      </c>
      <c r="B11" s="5" t="s">
        <v>13</v>
      </c>
      <c r="C11" s="4">
        <v>2818</v>
      </c>
      <c r="D11" s="4">
        <v>2852</v>
      </c>
      <c r="E11" s="4">
        <v>2860</v>
      </c>
      <c r="F11" s="4">
        <v>2829</v>
      </c>
      <c r="G11" s="4">
        <v>2886</v>
      </c>
      <c r="H11" s="4">
        <v>2626</v>
      </c>
      <c r="I11" s="4">
        <v>2615</v>
      </c>
      <c r="J11" s="4">
        <v>2804</v>
      </c>
      <c r="K11" s="4">
        <v>2863</v>
      </c>
      <c r="L11" s="4">
        <v>2919</v>
      </c>
      <c r="M11" s="13">
        <v>2878</v>
      </c>
    </row>
    <row r="12" spans="1:13" ht="12">
      <c r="A12" s="8">
        <v>3</v>
      </c>
      <c r="B12" s="5" t="s">
        <v>14</v>
      </c>
      <c r="C12" s="4">
        <v>8773</v>
      </c>
      <c r="D12" s="4">
        <v>8798</v>
      </c>
      <c r="E12" s="4">
        <v>8804</v>
      </c>
      <c r="F12" s="4">
        <v>8727</v>
      </c>
      <c r="G12" s="4">
        <v>8965</v>
      </c>
      <c r="H12" s="4">
        <v>8379</v>
      </c>
      <c r="I12" s="4">
        <v>8199</v>
      </c>
      <c r="J12" s="4">
        <v>7936</v>
      </c>
      <c r="K12" s="4">
        <v>7641</v>
      </c>
      <c r="L12" s="4">
        <v>7590</v>
      </c>
      <c r="M12" s="13">
        <v>7667</v>
      </c>
    </row>
    <row r="13" spans="1:13" ht="12">
      <c r="A13" s="8">
        <v>4</v>
      </c>
      <c r="B13" s="5" t="s">
        <v>15</v>
      </c>
      <c r="C13" s="4">
        <v>3640</v>
      </c>
      <c r="D13" s="4">
        <v>3403</v>
      </c>
      <c r="E13" s="4">
        <v>3438</v>
      </c>
      <c r="F13" s="4">
        <v>3218</v>
      </c>
      <c r="G13" s="4">
        <v>3268</v>
      </c>
      <c r="H13" s="4">
        <v>3082</v>
      </c>
      <c r="I13" s="4">
        <v>3097</v>
      </c>
      <c r="J13" s="4">
        <v>3321</v>
      </c>
      <c r="K13" s="4">
        <v>3368</v>
      </c>
      <c r="L13" s="4">
        <v>3433</v>
      </c>
      <c r="M13" s="13">
        <v>3593</v>
      </c>
    </row>
    <row r="14" spans="1:13" ht="12">
      <c r="A14" s="8">
        <v>5</v>
      </c>
      <c r="B14" s="5" t="s">
        <v>16</v>
      </c>
      <c r="C14" s="4">
        <v>20587</v>
      </c>
      <c r="D14" s="4">
        <v>20180</v>
      </c>
      <c r="E14" s="4">
        <v>20165</v>
      </c>
      <c r="F14" s="4">
        <v>19966</v>
      </c>
      <c r="G14" s="4">
        <v>20311</v>
      </c>
      <c r="H14" s="4">
        <v>18518</v>
      </c>
      <c r="I14" s="4">
        <v>18410</v>
      </c>
      <c r="J14" s="4">
        <v>18289</v>
      </c>
      <c r="K14" s="4">
        <v>18118</v>
      </c>
      <c r="L14" s="4">
        <v>18720</v>
      </c>
      <c r="M14" s="13">
        <v>18803</v>
      </c>
    </row>
    <row r="15" spans="1:13" ht="12">
      <c r="A15" s="8">
        <v>6</v>
      </c>
      <c r="B15" s="5" t="s">
        <v>17</v>
      </c>
      <c r="C15" s="4">
        <v>85150</v>
      </c>
      <c r="D15" s="4">
        <v>87856</v>
      </c>
      <c r="E15" s="4">
        <v>89781</v>
      </c>
      <c r="F15" s="4">
        <v>94263</v>
      </c>
      <c r="G15" s="4">
        <v>98515</v>
      </c>
      <c r="H15" s="4">
        <v>98370</v>
      </c>
      <c r="I15" s="4">
        <v>101333</v>
      </c>
      <c r="J15" s="4">
        <v>105080</v>
      </c>
      <c r="K15" s="4">
        <v>105931</v>
      </c>
      <c r="L15" s="4">
        <v>107250</v>
      </c>
      <c r="M15" s="13">
        <v>108360</v>
      </c>
    </row>
    <row r="16" spans="1:13" ht="12">
      <c r="A16" s="8">
        <v>7</v>
      </c>
      <c r="B16" s="5" t="s">
        <v>18</v>
      </c>
      <c r="C16" s="4">
        <v>1946</v>
      </c>
      <c r="D16" s="4">
        <v>1727</v>
      </c>
      <c r="E16" s="4">
        <v>1832</v>
      </c>
      <c r="F16" s="4">
        <v>1862</v>
      </c>
      <c r="G16" s="4">
        <v>1905</v>
      </c>
      <c r="H16" s="4">
        <v>1848</v>
      </c>
      <c r="I16" s="4">
        <v>1860</v>
      </c>
      <c r="J16" s="4">
        <v>1826</v>
      </c>
      <c r="K16" s="4">
        <v>1724</v>
      </c>
      <c r="L16" s="4">
        <v>1714</v>
      </c>
      <c r="M16" s="19"/>
    </row>
    <row r="17" spans="1:13" ht="12">
      <c r="A17" s="8">
        <v>8</v>
      </c>
      <c r="B17" s="5" t="s">
        <v>19</v>
      </c>
      <c r="C17" s="4">
        <v>8743</v>
      </c>
      <c r="D17" s="4">
        <v>8983</v>
      </c>
      <c r="E17" s="4">
        <v>8746</v>
      </c>
      <c r="F17" s="4">
        <v>8866</v>
      </c>
      <c r="G17" s="4">
        <v>9109</v>
      </c>
      <c r="H17" s="4">
        <v>8618</v>
      </c>
      <c r="I17" s="4">
        <v>8659</v>
      </c>
      <c r="J17" s="4">
        <v>8527</v>
      </c>
      <c r="K17" s="4">
        <v>8380</v>
      </c>
      <c r="L17" s="4">
        <v>8568</v>
      </c>
      <c r="M17" s="13">
        <v>8694</v>
      </c>
    </row>
    <row r="18" spans="1:13" ht="12">
      <c r="A18" s="8">
        <v>9</v>
      </c>
      <c r="B18" s="5" t="s">
        <v>20</v>
      </c>
      <c r="C18" s="4">
        <v>3440</v>
      </c>
      <c r="D18" s="4">
        <v>3094</v>
      </c>
      <c r="E18" s="4">
        <v>3318</v>
      </c>
      <c r="F18" s="4">
        <v>3282</v>
      </c>
      <c r="G18" s="4">
        <v>3380</v>
      </c>
      <c r="H18" s="4">
        <v>3422</v>
      </c>
      <c r="I18" s="4">
        <v>3448</v>
      </c>
      <c r="J18" s="4">
        <v>3411</v>
      </c>
      <c r="K18" s="4">
        <v>3305</v>
      </c>
      <c r="L18" s="4">
        <v>3238</v>
      </c>
      <c r="M18" s="13">
        <v>3283</v>
      </c>
    </row>
    <row r="19" spans="1:13" ht="12">
      <c r="A19" s="8">
        <v>10</v>
      </c>
      <c r="B19" s="5" t="s">
        <v>21</v>
      </c>
      <c r="C19" s="4">
        <v>27270</v>
      </c>
      <c r="D19" s="4">
        <v>27210</v>
      </c>
      <c r="E19" s="4">
        <v>26924</v>
      </c>
      <c r="F19" s="4">
        <v>27177</v>
      </c>
      <c r="G19" s="4">
        <v>27387</v>
      </c>
      <c r="H19" s="4">
        <v>25399</v>
      </c>
      <c r="I19" s="4">
        <v>25039</v>
      </c>
      <c r="J19" s="4">
        <v>25416</v>
      </c>
      <c r="K19" s="4">
        <v>25151</v>
      </c>
      <c r="L19" s="4">
        <v>25338</v>
      </c>
      <c r="M19" s="13">
        <v>25689</v>
      </c>
    </row>
    <row r="20" spans="1:13" ht="12">
      <c r="A20" s="8">
        <v>11</v>
      </c>
      <c r="B20" s="5" t="s">
        <v>22</v>
      </c>
      <c r="C20" s="4">
        <v>2678</v>
      </c>
      <c r="D20" s="4">
        <v>2596</v>
      </c>
      <c r="E20" s="4">
        <v>2344</v>
      </c>
      <c r="F20" s="4">
        <v>2515</v>
      </c>
      <c r="G20" s="4">
        <v>2709</v>
      </c>
      <c r="H20" s="4">
        <v>2456</v>
      </c>
      <c r="I20" s="4">
        <v>2479</v>
      </c>
      <c r="J20" s="4">
        <v>2624</v>
      </c>
      <c r="K20" s="4">
        <v>2493</v>
      </c>
      <c r="L20" s="4">
        <v>2473</v>
      </c>
      <c r="M20" s="13">
        <v>2552</v>
      </c>
    </row>
    <row r="21" spans="1:13" ht="12">
      <c r="A21" s="8">
        <v>12</v>
      </c>
      <c r="B21" s="5" t="s">
        <v>23</v>
      </c>
      <c r="C21" s="4">
        <v>12340</v>
      </c>
      <c r="D21" s="4">
        <v>12542</v>
      </c>
      <c r="E21" s="4">
        <v>12525</v>
      </c>
      <c r="F21" s="4">
        <v>12339</v>
      </c>
      <c r="G21" s="4">
        <v>12538</v>
      </c>
      <c r="H21" s="4">
        <v>11704</v>
      </c>
      <c r="I21" s="4">
        <v>11783</v>
      </c>
      <c r="J21" s="4">
        <v>12316</v>
      </c>
      <c r="K21" s="4">
        <v>12271</v>
      </c>
      <c r="L21" s="4">
        <v>12907</v>
      </c>
      <c r="M21" s="13">
        <v>13062</v>
      </c>
    </row>
    <row r="22" spans="1:13" ht="12">
      <c r="A22" s="8">
        <v>13</v>
      </c>
      <c r="B22" s="5" t="s">
        <v>24</v>
      </c>
      <c r="C22" s="4">
        <v>5884</v>
      </c>
      <c r="D22" s="4">
        <v>5866</v>
      </c>
      <c r="E22" s="4">
        <v>5672</v>
      </c>
      <c r="F22" s="4">
        <v>5705</v>
      </c>
      <c r="G22" s="4">
        <v>5902</v>
      </c>
      <c r="H22" s="4">
        <v>5718</v>
      </c>
      <c r="I22" s="4">
        <v>5727</v>
      </c>
      <c r="J22" s="4">
        <v>5730</v>
      </c>
      <c r="K22" s="4">
        <v>5805</v>
      </c>
      <c r="L22" s="4">
        <v>6112</v>
      </c>
      <c r="M22" s="13">
        <v>6277</v>
      </c>
    </row>
    <row r="23" spans="1:13" ht="12">
      <c r="A23" s="8">
        <v>14</v>
      </c>
      <c r="B23" s="5" t="s">
        <v>25</v>
      </c>
      <c r="C23" s="4">
        <v>3721</v>
      </c>
      <c r="D23" s="4">
        <v>3774</v>
      </c>
      <c r="E23" s="4">
        <v>3829</v>
      </c>
      <c r="F23" s="4">
        <v>3716</v>
      </c>
      <c r="G23" s="4">
        <v>3811</v>
      </c>
      <c r="H23" s="4">
        <v>3727</v>
      </c>
      <c r="I23" s="4">
        <v>3797</v>
      </c>
      <c r="J23" s="4">
        <v>3762</v>
      </c>
      <c r="K23" s="4">
        <v>3958</v>
      </c>
      <c r="L23" s="4">
        <v>3852</v>
      </c>
      <c r="M23" s="13">
        <v>3896</v>
      </c>
    </row>
    <row r="24" spans="1:13" ht="12">
      <c r="A24" s="8">
        <v>15</v>
      </c>
      <c r="B24" s="5" t="s">
        <v>26</v>
      </c>
      <c r="C24" s="4">
        <v>10822</v>
      </c>
      <c r="D24" s="4">
        <v>10628</v>
      </c>
      <c r="E24" s="4">
        <v>10955</v>
      </c>
      <c r="F24" s="4">
        <v>10979</v>
      </c>
      <c r="G24" s="4">
        <v>11440</v>
      </c>
      <c r="H24" s="4">
        <v>10234</v>
      </c>
      <c r="I24" s="4">
        <v>10436</v>
      </c>
      <c r="J24" s="4">
        <v>9638</v>
      </c>
      <c r="K24" s="4">
        <v>9511</v>
      </c>
      <c r="L24" s="4">
        <v>9964</v>
      </c>
      <c r="M24" s="13">
        <v>10262</v>
      </c>
    </row>
    <row r="25" spans="1:13" ht="12">
      <c r="A25" s="8">
        <v>16</v>
      </c>
      <c r="B25" s="5" t="s">
        <v>27</v>
      </c>
      <c r="C25" s="4">
        <v>3507</v>
      </c>
      <c r="D25" s="4">
        <v>3516</v>
      </c>
      <c r="E25" s="4">
        <v>3340</v>
      </c>
      <c r="F25" s="4">
        <v>3413</v>
      </c>
      <c r="G25" s="4">
        <v>3450</v>
      </c>
      <c r="H25" s="4">
        <v>3443</v>
      </c>
      <c r="I25" s="4">
        <v>3367</v>
      </c>
      <c r="J25" s="4">
        <v>3280</v>
      </c>
      <c r="K25" s="4">
        <v>3227</v>
      </c>
      <c r="L25" s="4">
        <v>3198</v>
      </c>
      <c r="M25" s="13">
        <v>3173</v>
      </c>
    </row>
    <row r="26" spans="1:13" ht="12">
      <c r="A26" s="8">
        <v>17</v>
      </c>
      <c r="B26" s="5" t="s">
        <v>28</v>
      </c>
      <c r="C26" s="4">
        <v>67110</v>
      </c>
      <c r="D26" s="4">
        <v>67563</v>
      </c>
      <c r="E26" s="4">
        <v>67037</v>
      </c>
      <c r="F26" s="4">
        <v>66941</v>
      </c>
      <c r="G26" s="4">
        <v>67477</v>
      </c>
      <c r="H26" s="4">
        <v>65124</v>
      </c>
      <c r="I26" s="4">
        <v>66157</v>
      </c>
      <c r="J26" s="4">
        <v>66251</v>
      </c>
      <c r="K26" s="4">
        <v>66153</v>
      </c>
      <c r="L26" s="4">
        <v>66479</v>
      </c>
      <c r="M26" s="13">
        <v>67271</v>
      </c>
    </row>
    <row r="27" spans="1:13" ht="12">
      <c r="A27" s="8">
        <v>18</v>
      </c>
      <c r="B27" s="5" t="s">
        <v>29</v>
      </c>
      <c r="C27" s="4">
        <v>16531</v>
      </c>
      <c r="D27" s="4">
        <v>16964</v>
      </c>
      <c r="E27" s="4">
        <v>17532</v>
      </c>
      <c r="F27" s="4">
        <v>17605</v>
      </c>
      <c r="G27" s="4">
        <v>18186</v>
      </c>
      <c r="H27" s="4">
        <v>17439</v>
      </c>
      <c r="I27" s="4">
        <v>17537</v>
      </c>
      <c r="J27" s="4">
        <v>18064</v>
      </c>
      <c r="K27" s="4">
        <v>18572</v>
      </c>
      <c r="L27" s="4">
        <v>18660</v>
      </c>
      <c r="M27" s="13">
        <v>19449</v>
      </c>
    </row>
    <row r="28" spans="1:13" ht="12">
      <c r="A28" s="8">
        <v>19</v>
      </c>
      <c r="B28" s="5" t="s">
        <v>30</v>
      </c>
      <c r="C28" s="4">
        <v>11608</v>
      </c>
      <c r="D28" s="4">
        <v>11447</v>
      </c>
      <c r="E28" s="4">
        <v>11316</v>
      </c>
      <c r="F28" s="4">
        <v>10928</v>
      </c>
      <c r="G28" s="4">
        <v>10977</v>
      </c>
      <c r="H28" s="4">
        <v>10444</v>
      </c>
      <c r="I28" s="4">
        <v>10451</v>
      </c>
      <c r="J28" s="4">
        <v>10819</v>
      </c>
      <c r="K28" s="4">
        <v>10634</v>
      </c>
      <c r="L28" s="4">
        <v>10767</v>
      </c>
      <c r="M28" s="13">
        <v>11065</v>
      </c>
    </row>
    <row r="29" spans="1:13" ht="12">
      <c r="A29" s="8">
        <v>20</v>
      </c>
      <c r="B29" s="5" t="s">
        <v>31</v>
      </c>
      <c r="C29" s="4">
        <v>3010</v>
      </c>
      <c r="D29" s="4">
        <v>2830</v>
      </c>
      <c r="E29" s="4">
        <v>2765</v>
      </c>
      <c r="F29" s="4">
        <v>2800</v>
      </c>
      <c r="G29" s="4">
        <v>2824</v>
      </c>
      <c r="H29" s="4">
        <v>2779</v>
      </c>
      <c r="I29" s="4">
        <v>2807</v>
      </c>
      <c r="J29" s="4">
        <v>2891</v>
      </c>
      <c r="K29" s="4">
        <v>3002</v>
      </c>
      <c r="L29" s="4">
        <v>3075</v>
      </c>
      <c r="M29" s="13">
        <v>3185</v>
      </c>
    </row>
    <row r="30" spans="1:13" ht="12">
      <c r="A30" s="8">
        <v>21</v>
      </c>
      <c r="B30" s="5" t="s">
        <v>32</v>
      </c>
      <c r="C30" s="4">
        <v>32546</v>
      </c>
      <c r="D30" s="4">
        <v>32577</v>
      </c>
      <c r="E30" s="4">
        <v>32212</v>
      </c>
      <c r="F30" s="4">
        <v>31965</v>
      </c>
      <c r="G30" s="4">
        <v>32389</v>
      </c>
      <c r="H30" s="4">
        <v>29965</v>
      </c>
      <c r="I30" s="4">
        <v>29630</v>
      </c>
      <c r="J30" s="4">
        <v>29524</v>
      </c>
      <c r="K30" s="4">
        <v>29561</v>
      </c>
      <c r="L30" s="4">
        <v>30246</v>
      </c>
      <c r="M30" s="13">
        <v>30021</v>
      </c>
    </row>
    <row r="31" spans="1:13" ht="12">
      <c r="A31" s="8">
        <v>22</v>
      </c>
      <c r="B31" s="5" t="s">
        <v>33</v>
      </c>
      <c r="C31" s="4">
        <v>17265</v>
      </c>
      <c r="D31" s="4">
        <v>17872</v>
      </c>
      <c r="E31" s="4">
        <v>17990</v>
      </c>
      <c r="F31" s="4">
        <v>18502</v>
      </c>
      <c r="G31" s="4">
        <v>18821</v>
      </c>
      <c r="H31" s="4">
        <v>18717</v>
      </c>
      <c r="I31" s="4">
        <v>18897</v>
      </c>
      <c r="J31" s="4">
        <v>18244</v>
      </c>
      <c r="K31" s="4">
        <v>18750</v>
      </c>
      <c r="L31" s="4">
        <v>19690</v>
      </c>
      <c r="M31" s="13">
        <v>20355</v>
      </c>
    </row>
    <row r="32" spans="1:13" ht="12">
      <c r="A32" s="8">
        <v>23</v>
      </c>
      <c r="B32" s="5" t="s">
        <v>34</v>
      </c>
      <c r="C32" s="4">
        <v>3930</v>
      </c>
      <c r="D32" s="4">
        <v>3887</v>
      </c>
      <c r="E32" s="4">
        <v>3933</v>
      </c>
      <c r="F32" s="4">
        <v>4034</v>
      </c>
      <c r="G32" s="4">
        <v>4072</v>
      </c>
      <c r="H32" s="4">
        <v>4477</v>
      </c>
      <c r="I32" s="4">
        <v>4462</v>
      </c>
      <c r="J32" s="4">
        <v>4166</v>
      </c>
      <c r="K32" s="4">
        <v>4247</v>
      </c>
      <c r="L32" s="4">
        <v>4468</v>
      </c>
      <c r="M32" s="13">
        <v>4544</v>
      </c>
    </row>
    <row r="33" spans="1:13" ht="12">
      <c r="A33" s="8">
        <v>24</v>
      </c>
      <c r="B33" s="5" t="s">
        <v>35</v>
      </c>
      <c r="C33" s="4">
        <v>8404</v>
      </c>
      <c r="D33" s="4">
        <v>7893</v>
      </c>
      <c r="E33" s="4">
        <v>7670</v>
      </c>
      <c r="F33" s="4">
        <v>7739</v>
      </c>
      <c r="G33" s="4">
        <v>7625</v>
      </c>
      <c r="H33" s="4">
        <v>7326</v>
      </c>
      <c r="I33" s="4">
        <v>6986</v>
      </c>
      <c r="J33" s="4">
        <v>6830</v>
      </c>
      <c r="K33" s="4">
        <v>6812</v>
      </c>
      <c r="L33" s="4">
        <v>6692</v>
      </c>
      <c r="M33" s="13">
        <v>6539</v>
      </c>
    </row>
    <row r="34" spans="1:13" ht="12">
      <c r="A34" s="8">
        <v>25</v>
      </c>
      <c r="B34" s="5" t="s">
        <v>36</v>
      </c>
      <c r="C34" s="4">
        <v>83180</v>
      </c>
      <c r="D34" s="4">
        <v>85654</v>
      </c>
      <c r="E34" s="4">
        <v>82988</v>
      </c>
      <c r="F34" s="4">
        <v>83925</v>
      </c>
      <c r="G34" s="4">
        <v>84852</v>
      </c>
      <c r="H34" s="4">
        <v>81429</v>
      </c>
      <c r="I34" s="4">
        <v>81252</v>
      </c>
      <c r="J34" s="4">
        <v>84255</v>
      </c>
      <c r="K34" s="4">
        <v>84097</v>
      </c>
      <c r="L34" s="4">
        <v>84490</v>
      </c>
      <c r="M34" s="13">
        <v>85777</v>
      </c>
    </row>
    <row r="35" spans="1:13" ht="12">
      <c r="A35" s="8">
        <v>26</v>
      </c>
      <c r="B35" s="5" t="s">
        <v>37</v>
      </c>
      <c r="C35" s="4">
        <v>97050</v>
      </c>
      <c r="D35" s="4">
        <v>97670</v>
      </c>
      <c r="E35" s="4">
        <v>92007</v>
      </c>
      <c r="F35" s="4">
        <v>90356</v>
      </c>
      <c r="G35" s="4">
        <v>88469</v>
      </c>
      <c r="H35" s="4">
        <v>85333</v>
      </c>
      <c r="I35" s="4">
        <v>84867</v>
      </c>
      <c r="J35" s="4">
        <v>84654</v>
      </c>
      <c r="K35" s="4">
        <v>83306</v>
      </c>
      <c r="L35" s="4">
        <v>83839</v>
      </c>
      <c r="M35" s="13">
        <v>85344</v>
      </c>
    </row>
    <row r="36" spans="1:13" ht="12">
      <c r="A36" s="8">
        <v>27</v>
      </c>
      <c r="B36" s="5" t="s">
        <v>38</v>
      </c>
      <c r="C36" s="4">
        <v>1670</v>
      </c>
      <c r="D36" s="4">
        <v>1698</v>
      </c>
      <c r="E36" s="4">
        <v>1627</v>
      </c>
      <c r="F36" s="4">
        <v>1657</v>
      </c>
      <c r="G36" s="4">
        <v>1682</v>
      </c>
      <c r="H36" s="4">
        <v>1533</v>
      </c>
      <c r="I36" s="4">
        <v>1535</v>
      </c>
      <c r="J36" s="4">
        <v>1477</v>
      </c>
      <c r="K36" s="4">
        <v>1444</v>
      </c>
      <c r="L36" s="4">
        <v>1447</v>
      </c>
      <c r="M36" s="13">
        <v>1448</v>
      </c>
    </row>
    <row r="37" spans="1:13" ht="12">
      <c r="A37" s="8">
        <v>28</v>
      </c>
      <c r="B37" s="5" t="s">
        <v>39</v>
      </c>
      <c r="C37" s="4">
        <v>18461</v>
      </c>
      <c r="D37" s="4">
        <v>17836</v>
      </c>
      <c r="E37" s="4">
        <v>18359</v>
      </c>
      <c r="F37" s="4">
        <v>17815</v>
      </c>
      <c r="G37" s="4">
        <v>18006</v>
      </c>
      <c r="H37" s="4">
        <v>15828</v>
      </c>
      <c r="I37" s="4">
        <v>15818</v>
      </c>
      <c r="J37" s="4">
        <v>15912</v>
      </c>
      <c r="K37" s="4">
        <v>15570</v>
      </c>
      <c r="L37" s="4">
        <v>15692</v>
      </c>
      <c r="M37" s="13">
        <v>16184</v>
      </c>
    </row>
    <row r="38" spans="1:13" ht="12">
      <c r="A38" s="8">
        <v>29</v>
      </c>
      <c r="B38" s="5" t="s">
        <v>40</v>
      </c>
      <c r="C38" s="4">
        <v>5930</v>
      </c>
      <c r="D38" s="4">
        <v>5795</v>
      </c>
      <c r="E38" s="4">
        <v>5949</v>
      </c>
      <c r="F38" s="4">
        <v>5894</v>
      </c>
      <c r="G38" s="4">
        <v>6153</v>
      </c>
      <c r="H38" s="4">
        <v>5895</v>
      </c>
      <c r="I38" s="4">
        <v>5903</v>
      </c>
      <c r="J38" s="4">
        <v>6068</v>
      </c>
      <c r="K38" s="4">
        <v>6095</v>
      </c>
      <c r="L38" s="4">
        <v>6169</v>
      </c>
      <c r="M38" s="13">
        <v>6220</v>
      </c>
    </row>
    <row r="39" spans="1:13" ht="12">
      <c r="A39" s="8">
        <v>30</v>
      </c>
      <c r="B39" s="5" t="s">
        <v>41</v>
      </c>
      <c r="C39" s="4">
        <v>48076</v>
      </c>
      <c r="D39" s="4">
        <v>48241</v>
      </c>
      <c r="E39" s="4">
        <v>47001</v>
      </c>
      <c r="F39" s="4">
        <v>47306</v>
      </c>
      <c r="G39" s="4">
        <v>46526</v>
      </c>
      <c r="H39" s="4">
        <v>45228</v>
      </c>
      <c r="I39" s="4">
        <v>44921</v>
      </c>
      <c r="J39" s="4">
        <v>45003</v>
      </c>
      <c r="K39" s="4">
        <v>44092</v>
      </c>
      <c r="L39" s="4">
        <v>44451</v>
      </c>
      <c r="M39" s="13">
        <v>45118</v>
      </c>
    </row>
    <row r="40" spans="1:13" ht="12">
      <c r="A40" s="8">
        <v>31</v>
      </c>
      <c r="B40" s="5" t="s">
        <v>42</v>
      </c>
      <c r="C40" s="4">
        <v>7121</v>
      </c>
      <c r="D40" s="4">
        <v>7163</v>
      </c>
      <c r="E40" s="4">
        <v>6916</v>
      </c>
      <c r="F40" s="4">
        <v>6824</v>
      </c>
      <c r="G40" s="4">
        <v>6888</v>
      </c>
      <c r="H40" s="4">
        <v>6377</v>
      </c>
      <c r="I40" s="4">
        <v>6329</v>
      </c>
      <c r="J40" s="4">
        <v>6448</v>
      </c>
      <c r="K40" s="4">
        <v>6613</v>
      </c>
      <c r="L40" s="4">
        <v>6590</v>
      </c>
      <c r="M40" s="13">
        <v>6743</v>
      </c>
    </row>
    <row r="41" spans="1:13" ht="12">
      <c r="A41" s="8">
        <v>32</v>
      </c>
      <c r="B41" s="5" t="s">
        <v>43</v>
      </c>
      <c r="C41" s="4">
        <v>105055</v>
      </c>
      <c r="D41" s="4">
        <v>104003</v>
      </c>
      <c r="E41" s="4">
        <v>101421</v>
      </c>
      <c r="F41" s="4">
        <v>100806</v>
      </c>
      <c r="G41" s="4">
        <v>101401</v>
      </c>
      <c r="H41" s="4">
        <v>94160</v>
      </c>
      <c r="I41" s="4">
        <v>94295</v>
      </c>
      <c r="J41" s="4">
        <v>94543</v>
      </c>
      <c r="K41" s="4">
        <v>93297</v>
      </c>
      <c r="L41" s="4">
        <v>95025</v>
      </c>
      <c r="M41" s="13">
        <v>97422</v>
      </c>
    </row>
    <row r="42" spans="1:13" ht="12">
      <c r="A42" s="8">
        <v>33</v>
      </c>
      <c r="B42" s="5" t="s">
        <v>44</v>
      </c>
      <c r="C42" s="4">
        <v>50566</v>
      </c>
      <c r="D42" s="4">
        <v>51138</v>
      </c>
      <c r="E42" s="4">
        <v>50876</v>
      </c>
      <c r="F42" s="4">
        <v>50473</v>
      </c>
      <c r="G42" s="4">
        <v>51439</v>
      </c>
      <c r="H42" s="4">
        <v>49721</v>
      </c>
      <c r="I42" s="4">
        <v>48926</v>
      </c>
      <c r="J42" s="4">
        <v>49627</v>
      </c>
      <c r="K42" s="4">
        <v>48643</v>
      </c>
      <c r="L42" s="4">
        <v>49472</v>
      </c>
      <c r="M42" s="13">
        <v>49940</v>
      </c>
    </row>
    <row r="43" spans="1:13" ht="12">
      <c r="A43" s="8">
        <v>34</v>
      </c>
      <c r="B43" s="5" t="s">
        <v>45</v>
      </c>
      <c r="C43" s="4">
        <v>13332</v>
      </c>
      <c r="D43" s="4">
        <v>13323</v>
      </c>
      <c r="E43" s="4">
        <v>13335</v>
      </c>
      <c r="F43" s="4">
        <v>13542</v>
      </c>
      <c r="G43" s="4">
        <v>13873</v>
      </c>
      <c r="H43" s="4">
        <v>13940</v>
      </c>
      <c r="I43" s="4">
        <v>13744</v>
      </c>
      <c r="J43" s="4">
        <v>13762</v>
      </c>
      <c r="K43" s="4">
        <v>13373</v>
      </c>
      <c r="L43" s="4">
        <v>13607</v>
      </c>
      <c r="M43" s="13">
        <v>13697</v>
      </c>
    </row>
    <row r="44" spans="1:2" ht="12">
      <c r="A44" s="8">
        <v>35</v>
      </c>
      <c r="B44" s="5" t="s">
        <v>46</v>
      </c>
    </row>
    <row r="45" spans="1:13" ht="12">
      <c r="A45" s="8">
        <v>36</v>
      </c>
      <c r="B45" s="5" t="s">
        <v>47</v>
      </c>
      <c r="C45" s="4">
        <v>11718</v>
      </c>
      <c r="D45" s="4">
        <v>11558</v>
      </c>
      <c r="E45" s="4">
        <v>11431</v>
      </c>
      <c r="F45" s="4">
        <v>11297</v>
      </c>
      <c r="G45" s="4">
        <v>11419</v>
      </c>
      <c r="H45" s="4">
        <v>10451</v>
      </c>
      <c r="I45" s="4">
        <v>10600</v>
      </c>
      <c r="J45" s="4">
        <v>11458</v>
      </c>
      <c r="K45" s="4">
        <v>11454</v>
      </c>
      <c r="L45" s="4">
        <v>11507</v>
      </c>
      <c r="M45" s="13">
        <v>11649</v>
      </c>
    </row>
    <row r="46" spans="1:13" ht="12">
      <c r="A46" s="8">
        <v>37</v>
      </c>
      <c r="B46" s="5" t="s">
        <v>48</v>
      </c>
      <c r="C46" s="4">
        <v>25675</v>
      </c>
      <c r="D46" s="4">
        <v>25949</v>
      </c>
      <c r="E46" s="4">
        <v>25741</v>
      </c>
      <c r="F46" s="4">
        <v>26208</v>
      </c>
      <c r="G46" s="4">
        <v>27307</v>
      </c>
      <c r="H46" s="4">
        <v>27668</v>
      </c>
      <c r="I46" s="4">
        <v>28859</v>
      </c>
      <c r="J46" s="4">
        <v>29980</v>
      </c>
      <c r="K46" s="4">
        <v>30637</v>
      </c>
      <c r="L46" s="4">
        <v>30887</v>
      </c>
      <c r="M46" s="13">
        <v>31226</v>
      </c>
    </row>
    <row r="47" spans="1:13" ht="12">
      <c r="A47" s="8">
        <v>38</v>
      </c>
      <c r="B47" s="5" t="s">
        <v>49</v>
      </c>
      <c r="C47" s="4">
        <v>200376</v>
      </c>
      <c r="D47" s="4">
        <v>205398</v>
      </c>
      <c r="E47" s="4">
        <v>205647</v>
      </c>
      <c r="F47" s="4">
        <v>207060</v>
      </c>
      <c r="G47" s="4">
        <v>210981</v>
      </c>
      <c r="H47" s="4">
        <v>205794</v>
      </c>
      <c r="I47" s="4">
        <v>208137</v>
      </c>
      <c r="J47" s="4">
        <v>211669</v>
      </c>
      <c r="K47" s="4">
        <v>211184</v>
      </c>
      <c r="L47" s="4">
        <v>213769</v>
      </c>
      <c r="M47" s="13">
        <v>216083</v>
      </c>
    </row>
    <row r="48" spans="1:13" ht="12">
      <c r="A48" s="8">
        <v>39</v>
      </c>
      <c r="B48" s="5" t="s">
        <v>50</v>
      </c>
      <c r="C48" s="4">
        <v>9331</v>
      </c>
      <c r="D48" s="4">
        <v>9232</v>
      </c>
      <c r="E48" s="4">
        <v>9032</v>
      </c>
      <c r="F48" s="4">
        <v>8794</v>
      </c>
      <c r="G48" s="4">
        <v>8859</v>
      </c>
      <c r="H48" s="4">
        <v>8464</v>
      </c>
      <c r="I48" s="4">
        <v>8701</v>
      </c>
      <c r="J48" s="4">
        <v>9071</v>
      </c>
      <c r="K48" s="4">
        <v>9226</v>
      </c>
      <c r="L48" s="4">
        <v>9291</v>
      </c>
      <c r="M48" s="13">
        <v>9477</v>
      </c>
    </row>
    <row r="49" spans="1:13" ht="12">
      <c r="A49" s="8">
        <v>40</v>
      </c>
      <c r="B49" s="5" t="s">
        <v>51</v>
      </c>
      <c r="C49" s="4">
        <v>5950</v>
      </c>
      <c r="D49" s="4">
        <v>5997</v>
      </c>
      <c r="E49" s="4">
        <v>6005</v>
      </c>
      <c r="F49" s="4">
        <v>6127</v>
      </c>
      <c r="G49" s="4">
        <v>6276</v>
      </c>
      <c r="H49" s="4">
        <v>5672</v>
      </c>
      <c r="I49" s="4">
        <v>5761</v>
      </c>
      <c r="J49" s="4">
        <v>6083</v>
      </c>
      <c r="K49" s="4">
        <v>6112</v>
      </c>
      <c r="L49" s="4">
        <v>6134</v>
      </c>
      <c r="M49" s="13">
        <v>6250</v>
      </c>
    </row>
    <row r="50" spans="1:13" ht="12">
      <c r="A50" s="8">
        <v>41</v>
      </c>
      <c r="B50" s="5" t="s">
        <v>52</v>
      </c>
      <c r="C50" s="4">
        <v>12989</v>
      </c>
      <c r="D50" s="4">
        <v>12951</v>
      </c>
      <c r="E50" s="4">
        <v>12981</v>
      </c>
      <c r="F50" s="4">
        <v>13207</v>
      </c>
      <c r="G50" s="4">
        <v>13608</v>
      </c>
      <c r="H50" s="4">
        <v>12697</v>
      </c>
      <c r="I50" s="4">
        <v>12870</v>
      </c>
      <c r="J50" s="4">
        <v>13260</v>
      </c>
      <c r="K50" s="4">
        <v>12933</v>
      </c>
      <c r="L50" s="4">
        <v>13309</v>
      </c>
      <c r="M50" s="13">
        <v>13730</v>
      </c>
    </row>
    <row r="51" spans="2:4" ht="12">
      <c r="B51" s="6"/>
      <c r="C51" s="3"/>
      <c r="D51" s="4"/>
    </row>
    <row r="52" spans="2:13" ht="12">
      <c r="B52" s="5" t="s">
        <v>53</v>
      </c>
      <c r="C52" s="8">
        <f aca="true" t="shared" si="0" ref="C52:M52">SUM(C10:C50)</f>
        <v>1133739</v>
      </c>
      <c r="D52" s="8">
        <f t="shared" si="0"/>
        <v>1145179</v>
      </c>
      <c r="E52" s="8">
        <f t="shared" si="0"/>
        <v>1132097</v>
      </c>
      <c r="F52" s="8">
        <f t="shared" si="0"/>
        <v>1135608</v>
      </c>
      <c r="G52" s="8">
        <f t="shared" si="0"/>
        <v>1151825</v>
      </c>
      <c r="H52" s="8">
        <f t="shared" si="0"/>
        <v>1106141</v>
      </c>
      <c r="I52" s="8">
        <f t="shared" si="0"/>
        <v>1111782</v>
      </c>
      <c r="J52" s="8">
        <f t="shared" si="0"/>
        <v>1126364</v>
      </c>
      <c r="K52" s="8">
        <f t="shared" si="0"/>
        <v>1123751</v>
      </c>
      <c r="L52" s="8">
        <f>SUM(L10:L50)</f>
        <v>1140730</v>
      </c>
      <c r="M52" s="22">
        <f t="shared" si="0"/>
        <v>1156540</v>
      </c>
    </row>
    <row r="53" spans="1:13" ht="12">
      <c r="A53" s="8"/>
      <c r="B53" s="7" t="s">
        <v>54</v>
      </c>
      <c r="C53" s="10"/>
      <c r="D53" s="10">
        <f aca="true" t="shared" si="1" ref="D53:M53">((D52-C52)/C52)</f>
        <v>0.01009050583952744</v>
      </c>
      <c r="E53" s="10">
        <f t="shared" si="1"/>
        <v>-0.011423541647201005</v>
      </c>
      <c r="F53" s="10">
        <f t="shared" si="1"/>
        <v>0.003101324356481821</v>
      </c>
      <c r="G53" s="10">
        <f t="shared" si="1"/>
        <v>0.014280455931976526</v>
      </c>
      <c r="H53" s="10">
        <f t="shared" si="1"/>
        <v>-0.03966227508519089</v>
      </c>
      <c r="I53" s="10">
        <f t="shared" si="1"/>
        <v>0.005099711519598316</v>
      </c>
      <c r="J53" s="10">
        <f t="shared" si="1"/>
        <v>0.013115880631274836</v>
      </c>
      <c r="K53" s="10">
        <f t="shared" si="1"/>
        <v>-0.0023198539726056585</v>
      </c>
      <c r="L53" s="10">
        <f t="shared" si="1"/>
        <v>0.015109219035177722</v>
      </c>
      <c r="M53" s="10">
        <f t="shared" si="1"/>
        <v>0.013859546080141665</v>
      </c>
    </row>
    <row r="54" spans="2:4" ht="12">
      <c r="B54" s="6"/>
      <c r="C54" s="3"/>
      <c r="D54" s="4"/>
    </row>
    <row r="55" spans="2:4" ht="12">
      <c r="B55" s="5" t="s">
        <v>55</v>
      </c>
      <c r="C55" s="3"/>
      <c r="D55" s="4"/>
    </row>
    <row r="56" spans="2:13" ht="12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19"/>
    </row>
    <row r="57" spans="1:13" ht="12">
      <c r="A57" s="8">
        <v>42</v>
      </c>
      <c r="B57" s="5" t="s">
        <v>56</v>
      </c>
      <c r="C57" s="4">
        <v>15521</v>
      </c>
      <c r="D57" s="4">
        <v>15731</v>
      </c>
      <c r="E57" s="4">
        <v>15625</v>
      </c>
      <c r="F57" s="4">
        <v>15325</v>
      </c>
      <c r="G57" s="4">
        <v>15515</v>
      </c>
      <c r="H57" s="4">
        <v>14893</v>
      </c>
      <c r="I57" s="4">
        <v>14572</v>
      </c>
      <c r="J57" s="4">
        <v>14447</v>
      </c>
      <c r="K57" s="4">
        <v>14716</v>
      </c>
      <c r="L57" s="4">
        <v>14920</v>
      </c>
      <c r="M57" s="13">
        <v>15253</v>
      </c>
    </row>
    <row r="58" spans="1:13" ht="12">
      <c r="A58" s="8">
        <v>43</v>
      </c>
      <c r="B58" s="5" t="s">
        <v>57</v>
      </c>
      <c r="C58" s="4">
        <v>35391</v>
      </c>
      <c r="D58" s="4">
        <v>36296</v>
      </c>
      <c r="E58" s="4">
        <v>36014</v>
      </c>
      <c r="F58" s="4">
        <v>36464</v>
      </c>
      <c r="G58" s="4">
        <v>37170</v>
      </c>
      <c r="H58" s="4">
        <v>38041</v>
      </c>
      <c r="I58" s="4">
        <v>37858</v>
      </c>
      <c r="J58" s="4">
        <v>39668</v>
      </c>
      <c r="K58" s="4">
        <v>39821</v>
      </c>
      <c r="L58" s="4">
        <v>41132</v>
      </c>
      <c r="M58" s="13">
        <v>41262</v>
      </c>
    </row>
    <row r="59" spans="1:13" ht="12">
      <c r="A59" s="8">
        <v>44</v>
      </c>
      <c r="B59" s="5" t="s">
        <v>58</v>
      </c>
      <c r="C59" s="4">
        <v>7041</v>
      </c>
      <c r="D59" s="4">
        <v>6285</v>
      </c>
      <c r="E59" s="4">
        <v>6832</v>
      </c>
      <c r="F59" s="4">
        <v>6587</v>
      </c>
      <c r="G59" s="4">
        <v>6748</v>
      </c>
      <c r="H59" s="4">
        <v>6608</v>
      </c>
      <c r="I59" s="4">
        <v>6614</v>
      </c>
      <c r="J59" s="4">
        <v>6682</v>
      </c>
      <c r="K59" s="4">
        <v>6451</v>
      </c>
      <c r="L59" s="4">
        <v>6343</v>
      </c>
      <c r="M59" s="13">
        <v>8141</v>
      </c>
    </row>
    <row r="60" spans="1:13" ht="12">
      <c r="A60" s="8">
        <v>45</v>
      </c>
      <c r="B60" s="5" t="s">
        <v>59</v>
      </c>
      <c r="C60" s="4">
        <v>4584</v>
      </c>
      <c r="D60" s="4">
        <v>4555</v>
      </c>
      <c r="E60" s="4">
        <v>4504</v>
      </c>
      <c r="F60" s="4">
        <v>4494</v>
      </c>
      <c r="G60" s="4">
        <v>4430</v>
      </c>
      <c r="H60" s="4">
        <v>4262</v>
      </c>
      <c r="I60" s="4">
        <v>4575</v>
      </c>
      <c r="J60" s="4">
        <v>5050</v>
      </c>
      <c r="K60" s="4">
        <v>5122</v>
      </c>
      <c r="L60" s="4">
        <v>5259</v>
      </c>
      <c r="M60" s="13">
        <v>5558</v>
      </c>
    </row>
    <row r="61" spans="1:13" ht="12">
      <c r="A61" s="8">
        <v>46</v>
      </c>
      <c r="B61" s="5" t="s">
        <v>60</v>
      </c>
      <c r="C61" s="4">
        <v>14862</v>
      </c>
      <c r="D61" s="4">
        <v>14846</v>
      </c>
      <c r="E61" s="4">
        <v>14733</v>
      </c>
      <c r="F61" s="4">
        <v>14858</v>
      </c>
      <c r="G61" s="4">
        <v>15039</v>
      </c>
      <c r="H61" s="4">
        <v>14482</v>
      </c>
      <c r="I61" s="4">
        <v>14088</v>
      </c>
      <c r="J61" s="4">
        <v>14345</v>
      </c>
      <c r="K61" s="4">
        <v>14636</v>
      </c>
      <c r="L61" s="4">
        <v>14956</v>
      </c>
      <c r="M61" s="13">
        <v>14813</v>
      </c>
    </row>
    <row r="62" spans="1:13" ht="12">
      <c r="A62" s="26">
        <v>47</v>
      </c>
      <c r="B62" s="5" t="s">
        <v>61</v>
      </c>
      <c r="C62" s="4">
        <v>6509</v>
      </c>
      <c r="D62" s="4">
        <v>6797</v>
      </c>
      <c r="E62" s="4">
        <v>6267</v>
      </c>
      <c r="F62" s="4">
        <v>6140</v>
      </c>
      <c r="G62" s="4">
        <v>6081</v>
      </c>
      <c r="H62" s="4">
        <v>5750</v>
      </c>
      <c r="I62" s="4">
        <v>5727</v>
      </c>
      <c r="J62" s="4">
        <v>5661</v>
      </c>
      <c r="K62" s="4">
        <v>5402</v>
      </c>
      <c r="L62" s="4">
        <v>5271</v>
      </c>
      <c r="M62" s="13">
        <v>5365</v>
      </c>
    </row>
    <row r="63" spans="1:13" ht="12">
      <c r="A63" s="8">
        <v>48</v>
      </c>
      <c r="B63" s="5" t="s">
        <v>62</v>
      </c>
      <c r="C63" s="4">
        <v>109410</v>
      </c>
      <c r="D63" s="4">
        <v>109730</v>
      </c>
      <c r="E63" s="4">
        <v>109745</v>
      </c>
      <c r="F63" s="4">
        <v>109417</v>
      </c>
      <c r="G63" s="4">
        <v>110614</v>
      </c>
      <c r="H63" s="4">
        <v>104507</v>
      </c>
      <c r="I63" s="4">
        <v>104677</v>
      </c>
      <c r="J63" s="4">
        <v>105966</v>
      </c>
      <c r="K63" s="4">
        <v>106445</v>
      </c>
      <c r="L63" s="4">
        <v>111764</v>
      </c>
      <c r="M63" s="13">
        <v>114350</v>
      </c>
    </row>
    <row r="64" spans="1:13" ht="12">
      <c r="A64" s="8">
        <v>49</v>
      </c>
      <c r="B64" s="5" t="s">
        <v>63</v>
      </c>
      <c r="C64" s="4">
        <v>29933</v>
      </c>
      <c r="D64" s="4">
        <v>30358</v>
      </c>
      <c r="E64" s="4">
        <v>29773</v>
      </c>
      <c r="F64" s="4">
        <v>30050</v>
      </c>
      <c r="G64" s="4">
        <v>30630</v>
      </c>
      <c r="H64" s="4">
        <v>30601</v>
      </c>
      <c r="I64" s="4">
        <v>31207</v>
      </c>
      <c r="J64" s="4">
        <v>31094</v>
      </c>
      <c r="K64" s="4">
        <v>31784</v>
      </c>
      <c r="L64" s="4">
        <v>31875</v>
      </c>
      <c r="M64" s="13">
        <v>32396</v>
      </c>
    </row>
    <row r="65" spans="1:13" ht="12">
      <c r="A65" s="8">
        <v>50</v>
      </c>
      <c r="B65" s="5" t="s">
        <v>64</v>
      </c>
      <c r="C65" s="4">
        <v>2765</v>
      </c>
      <c r="D65" s="4">
        <v>2896</v>
      </c>
      <c r="E65" s="4">
        <v>2835</v>
      </c>
      <c r="F65" s="4">
        <v>2949</v>
      </c>
      <c r="G65" s="4">
        <v>2679</v>
      </c>
      <c r="H65" s="4">
        <v>2327</v>
      </c>
      <c r="I65" s="4">
        <v>2318</v>
      </c>
      <c r="J65" s="4">
        <v>2321</v>
      </c>
      <c r="K65" s="4">
        <v>2384</v>
      </c>
      <c r="L65" s="4">
        <v>2428</v>
      </c>
      <c r="M65" s="13">
        <v>2476</v>
      </c>
    </row>
    <row r="66" spans="1:13" ht="12">
      <c r="A66" s="8">
        <v>51</v>
      </c>
      <c r="B66" s="5" t="s">
        <v>13</v>
      </c>
      <c r="C66" s="4">
        <v>26597</v>
      </c>
      <c r="D66" s="4">
        <v>27320</v>
      </c>
      <c r="E66" s="4">
        <v>27764</v>
      </c>
      <c r="F66" s="4">
        <v>28401</v>
      </c>
      <c r="G66" s="4">
        <v>28925</v>
      </c>
      <c r="H66" s="4">
        <v>29207</v>
      </c>
      <c r="I66" s="4">
        <v>28699</v>
      </c>
      <c r="J66" s="4">
        <v>29834</v>
      </c>
      <c r="K66" s="4">
        <v>30526</v>
      </c>
      <c r="L66" s="4">
        <v>31096</v>
      </c>
      <c r="M66" s="13">
        <v>30711</v>
      </c>
    </row>
    <row r="67" spans="1:13" ht="12">
      <c r="A67" s="8">
        <v>52</v>
      </c>
      <c r="B67" s="5" t="s">
        <v>65</v>
      </c>
      <c r="C67" s="4">
        <v>3624</v>
      </c>
      <c r="D67" s="4">
        <v>3679</v>
      </c>
      <c r="E67" s="4">
        <v>3410</v>
      </c>
      <c r="F67" s="4">
        <v>3568</v>
      </c>
      <c r="G67" s="4">
        <v>3618</v>
      </c>
      <c r="H67" s="4">
        <v>3532</v>
      </c>
      <c r="I67" s="4">
        <v>3499</v>
      </c>
      <c r="J67" s="4">
        <v>3486</v>
      </c>
      <c r="K67" s="4">
        <v>3468</v>
      </c>
      <c r="L67" s="4">
        <v>3499</v>
      </c>
      <c r="M67" s="13">
        <v>3472</v>
      </c>
    </row>
    <row r="68" spans="1:13" ht="12">
      <c r="A68" s="8">
        <v>53</v>
      </c>
      <c r="B68" s="5" t="s">
        <v>66</v>
      </c>
      <c r="C68" s="4">
        <v>14453</v>
      </c>
      <c r="D68" s="4">
        <v>14759</v>
      </c>
      <c r="E68" s="4">
        <v>14906</v>
      </c>
      <c r="F68" s="4">
        <v>15235</v>
      </c>
      <c r="G68" s="4">
        <v>16042</v>
      </c>
      <c r="H68" s="4">
        <v>15878</v>
      </c>
      <c r="I68" s="4">
        <v>15951</v>
      </c>
      <c r="J68" s="4">
        <v>16608</v>
      </c>
      <c r="K68" s="4">
        <v>16614</v>
      </c>
      <c r="L68" s="4">
        <v>16861</v>
      </c>
      <c r="M68" s="13">
        <v>16977</v>
      </c>
    </row>
    <row r="69" spans="1:13" ht="12">
      <c r="A69" s="8">
        <v>54</v>
      </c>
      <c r="B69" s="5" t="s">
        <v>67</v>
      </c>
      <c r="C69" s="4">
        <v>7492</v>
      </c>
      <c r="D69" s="4">
        <v>7566</v>
      </c>
      <c r="E69" s="4">
        <v>7436</v>
      </c>
      <c r="F69" s="4">
        <v>6877</v>
      </c>
      <c r="G69" s="4">
        <v>6872</v>
      </c>
      <c r="H69" s="4">
        <v>6562</v>
      </c>
      <c r="I69" s="4">
        <v>6768</v>
      </c>
      <c r="J69" s="4">
        <v>7341</v>
      </c>
      <c r="K69" s="4">
        <v>7648</v>
      </c>
      <c r="L69" s="4">
        <v>7703</v>
      </c>
      <c r="M69" s="13">
        <v>7964</v>
      </c>
    </row>
    <row r="70" spans="1:13" ht="12">
      <c r="A70" s="8">
        <v>55</v>
      </c>
      <c r="B70" s="5" t="s">
        <v>68</v>
      </c>
      <c r="C70" s="4">
        <v>11920</v>
      </c>
      <c r="D70" s="4">
        <v>11626</v>
      </c>
      <c r="E70" s="4">
        <v>10825</v>
      </c>
      <c r="F70" s="4">
        <v>10613</v>
      </c>
      <c r="G70" s="4">
        <v>9668</v>
      </c>
      <c r="H70" s="4">
        <v>9437</v>
      </c>
      <c r="I70" s="4">
        <v>9558</v>
      </c>
      <c r="J70" s="4">
        <v>8960</v>
      </c>
      <c r="K70" s="4">
        <v>8361</v>
      </c>
      <c r="L70" s="4">
        <v>7804</v>
      </c>
      <c r="M70" s="13">
        <v>7884</v>
      </c>
    </row>
    <row r="71" spans="1:13" ht="12">
      <c r="A71" s="8">
        <v>56</v>
      </c>
      <c r="B71" s="5" t="s">
        <v>69</v>
      </c>
      <c r="C71" s="4">
        <v>5848</v>
      </c>
      <c r="D71" s="4">
        <v>5754</v>
      </c>
      <c r="E71" s="4">
        <v>5750</v>
      </c>
      <c r="F71" s="4">
        <v>6074</v>
      </c>
      <c r="G71" s="4">
        <v>6354</v>
      </c>
      <c r="H71" s="4">
        <v>6189</v>
      </c>
      <c r="I71" s="4">
        <v>6215</v>
      </c>
      <c r="J71" s="4">
        <v>6178</v>
      </c>
      <c r="K71" s="4">
        <v>5983</v>
      </c>
      <c r="L71" s="4">
        <v>6093</v>
      </c>
      <c r="M71" s="13">
        <v>6340</v>
      </c>
    </row>
    <row r="72" spans="1:13" ht="12">
      <c r="A72" s="8">
        <v>57</v>
      </c>
      <c r="B72" s="5" t="s">
        <v>70</v>
      </c>
      <c r="C72" s="4">
        <v>26855</v>
      </c>
      <c r="D72" s="4">
        <v>27055</v>
      </c>
      <c r="E72" s="4">
        <v>26702</v>
      </c>
      <c r="F72" s="4">
        <v>26580</v>
      </c>
      <c r="G72" s="4">
        <v>26929</v>
      </c>
      <c r="H72" s="4">
        <v>26005</v>
      </c>
      <c r="I72" s="4">
        <v>25695</v>
      </c>
      <c r="J72" s="4">
        <v>26122</v>
      </c>
      <c r="K72" s="4">
        <v>26414</v>
      </c>
      <c r="L72" s="4">
        <v>27030</v>
      </c>
      <c r="M72" s="13">
        <v>26939</v>
      </c>
    </row>
    <row r="73" spans="1:13" ht="12">
      <c r="A73" s="8">
        <v>58</v>
      </c>
      <c r="B73" s="5" t="s">
        <v>71</v>
      </c>
      <c r="C73" s="4">
        <v>10281</v>
      </c>
      <c r="D73" s="4">
        <v>10767</v>
      </c>
      <c r="E73" s="4">
        <v>10495</v>
      </c>
      <c r="F73" s="4">
        <v>10408</v>
      </c>
      <c r="G73" s="4">
        <v>10279</v>
      </c>
      <c r="H73" s="4">
        <v>9946</v>
      </c>
      <c r="I73" s="4">
        <v>10097</v>
      </c>
      <c r="J73" s="4">
        <v>10124</v>
      </c>
      <c r="K73" s="4">
        <v>10537</v>
      </c>
      <c r="L73" s="4">
        <v>10778</v>
      </c>
      <c r="M73" s="13">
        <v>11690</v>
      </c>
    </row>
    <row r="74" spans="1:13" ht="12">
      <c r="A74" s="8">
        <v>59</v>
      </c>
      <c r="B74" s="5" t="s">
        <v>72</v>
      </c>
      <c r="C74" s="4">
        <v>14232</v>
      </c>
      <c r="D74" s="4">
        <v>14658</v>
      </c>
      <c r="E74" s="4">
        <v>14098</v>
      </c>
      <c r="F74" s="4">
        <v>14044</v>
      </c>
      <c r="G74" s="4">
        <v>14235</v>
      </c>
      <c r="H74" s="4">
        <v>13896</v>
      </c>
      <c r="I74" s="4">
        <v>13538</v>
      </c>
      <c r="J74" s="4">
        <v>13735</v>
      </c>
      <c r="K74" s="4">
        <v>13923</v>
      </c>
      <c r="L74" s="4">
        <v>13654</v>
      </c>
      <c r="M74" s="13">
        <v>13758</v>
      </c>
    </row>
    <row r="75" spans="1:13" ht="12">
      <c r="A75" s="8">
        <v>60</v>
      </c>
      <c r="B75" s="5" t="s">
        <v>73</v>
      </c>
      <c r="C75" s="4">
        <v>3511</v>
      </c>
      <c r="D75" s="4">
        <v>3568</v>
      </c>
      <c r="E75" s="4">
        <v>3591</v>
      </c>
      <c r="F75" s="4">
        <v>3597</v>
      </c>
      <c r="G75" s="4">
        <v>3701</v>
      </c>
      <c r="H75" s="4">
        <v>3559</v>
      </c>
      <c r="I75" s="4">
        <v>3588</v>
      </c>
      <c r="J75" s="4">
        <v>3726</v>
      </c>
      <c r="K75" s="4">
        <v>3747</v>
      </c>
      <c r="L75" s="4">
        <v>3829</v>
      </c>
      <c r="M75" s="13">
        <v>3984</v>
      </c>
    </row>
    <row r="76" spans="1:13" ht="12">
      <c r="A76" s="8">
        <v>61</v>
      </c>
      <c r="B76" s="5" t="s">
        <v>74</v>
      </c>
      <c r="C76" s="4">
        <v>5643</v>
      </c>
      <c r="D76" s="4">
        <v>6030</v>
      </c>
      <c r="E76" s="4">
        <v>5750</v>
      </c>
      <c r="F76" s="4">
        <v>5543</v>
      </c>
      <c r="G76" s="4">
        <v>5757</v>
      </c>
      <c r="H76" s="4">
        <v>5772</v>
      </c>
      <c r="I76" s="4">
        <v>6038</v>
      </c>
      <c r="J76" s="4">
        <v>5997</v>
      </c>
      <c r="K76" s="4">
        <v>6049</v>
      </c>
      <c r="L76" s="4">
        <v>6146</v>
      </c>
      <c r="M76" s="13">
        <v>6303</v>
      </c>
    </row>
    <row r="77" spans="1:13" ht="12">
      <c r="A77" s="8">
        <v>62</v>
      </c>
      <c r="B77" s="5" t="s">
        <v>75</v>
      </c>
      <c r="C77" s="4">
        <v>126110</v>
      </c>
      <c r="D77" s="4">
        <v>130010</v>
      </c>
      <c r="E77" s="4">
        <v>129900</v>
      </c>
      <c r="F77" s="4">
        <v>134020</v>
      </c>
      <c r="G77" s="4">
        <v>137246</v>
      </c>
      <c r="H77" s="4">
        <v>132813</v>
      </c>
      <c r="I77" s="4">
        <v>133405</v>
      </c>
      <c r="J77" s="4">
        <v>139423</v>
      </c>
      <c r="K77" s="4">
        <v>140694</v>
      </c>
      <c r="L77" s="4">
        <v>143535</v>
      </c>
      <c r="M77" s="13">
        <v>145467</v>
      </c>
    </row>
    <row r="78" spans="1:13" ht="12">
      <c r="A78" s="8">
        <v>63</v>
      </c>
      <c r="B78" s="5" t="s">
        <v>76</v>
      </c>
      <c r="C78" s="4">
        <v>6486</v>
      </c>
      <c r="D78" s="4">
        <v>6392</v>
      </c>
      <c r="E78" s="4">
        <v>6273</v>
      </c>
      <c r="F78" s="4">
        <v>6285</v>
      </c>
      <c r="G78" s="4">
        <v>6476</v>
      </c>
      <c r="H78" s="4">
        <v>6269</v>
      </c>
      <c r="I78" s="4">
        <v>6296</v>
      </c>
      <c r="J78" s="4">
        <v>6408</v>
      </c>
      <c r="K78" s="4">
        <v>6471</v>
      </c>
      <c r="L78" s="4">
        <v>6796</v>
      </c>
      <c r="M78" s="13">
        <v>6928</v>
      </c>
    </row>
    <row r="79" spans="1:13" ht="12">
      <c r="A79" s="8">
        <v>64</v>
      </c>
      <c r="B79" s="5" t="s">
        <v>77</v>
      </c>
      <c r="C79" s="4">
        <v>2403</v>
      </c>
      <c r="D79" s="4">
        <v>3379</v>
      </c>
      <c r="E79" s="4">
        <v>2447</v>
      </c>
      <c r="F79" s="4">
        <v>2395</v>
      </c>
      <c r="G79" s="4">
        <v>2459</v>
      </c>
      <c r="H79" s="4">
        <v>2357</v>
      </c>
      <c r="I79" s="4">
        <v>2444</v>
      </c>
      <c r="J79" s="4">
        <v>2181</v>
      </c>
      <c r="K79" s="4">
        <v>2073</v>
      </c>
      <c r="L79" s="4">
        <v>2177</v>
      </c>
      <c r="M79" s="13">
        <v>2131</v>
      </c>
    </row>
    <row r="80" spans="1:13" ht="12">
      <c r="A80" s="8">
        <v>65</v>
      </c>
      <c r="B80" s="5" t="s">
        <v>78</v>
      </c>
      <c r="C80" s="4">
        <v>15031</v>
      </c>
      <c r="D80" s="4">
        <v>15088</v>
      </c>
      <c r="E80" s="4">
        <v>14704</v>
      </c>
      <c r="F80" s="4">
        <v>14934</v>
      </c>
      <c r="G80" s="4">
        <v>15866</v>
      </c>
      <c r="H80" s="4">
        <v>15516</v>
      </c>
      <c r="I80" s="4">
        <v>15355</v>
      </c>
      <c r="J80" s="4">
        <v>15931</v>
      </c>
      <c r="K80" s="4">
        <v>16200</v>
      </c>
      <c r="L80" s="4">
        <v>16984</v>
      </c>
      <c r="M80" s="13">
        <v>17301</v>
      </c>
    </row>
    <row r="81" spans="1:13" ht="12">
      <c r="A81" s="8">
        <v>66</v>
      </c>
      <c r="B81" s="5" t="s">
        <v>79</v>
      </c>
      <c r="C81" s="4">
        <v>4096</v>
      </c>
      <c r="D81" s="4">
        <v>4303</v>
      </c>
      <c r="E81" s="4">
        <v>4085</v>
      </c>
      <c r="F81" s="4">
        <v>3941</v>
      </c>
      <c r="G81" s="4">
        <v>4038</v>
      </c>
      <c r="H81" s="4">
        <v>3891</v>
      </c>
      <c r="I81" s="4">
        <v>3850</v>
      </c>
      <c r="J81" s="4">
        <v>3747</v>
      </c>
      <c r="K81" s="4">
        <v>3781</v>
      </c>
      <c r="L81" s="4">
        <v>3862</v>
      </c>
      <c r="M81" s="13">
        <v>3967</v>
      </c>
    </row>
    <row r="82" spans="1:13" ht="12">
      <c r="A82" s="8">
        <v>67</v>
      </c>
      <c r="B82" s="5" t="s">
        <v>80</v>
      </c>
      <c r="C82" s="4">
        <v>6377</v>
      </c>
      <c r="D82" s="4">
        <v>6464</v>
      </c>
      <c r="E82" s="4">
        <v>6273</v>
      </c>
      <c r="F82" s="4">
        <v>6431</v>
      </c>
      <c r="G82" s="4">
        <v>6333</v>
      </c>
      <c r="H82" s="4">
        <v>5907</v>
      </c>
      <c r="I82" s="4">
        <v>5810</v>
      </c>
      <c r="J82" s="4">
        <v>5744</v>
      </c>
      <c r="K82" s="4">
        <v>5381</v>
      </c>
      <c r="L82" s="4">
        <v>5286</v>
      </c>
      <c r="M82" s="13">
        <v>5834</v>
      </c>
    </row>
    <row r="83" spans="1:13" ht="12">
      <c r="A83" s="8">
        <v>68</v>
      </c>
      <c r="B83" s="5" t="s">
        <v>81</v>
      </c>
      <c r="C83" s="4">
        <v>10832</v>
      </c>
      <c r="D83" s="4">
        <v>11280</v>
      </c>
      <c r="E83" s="4">
        <v>10494</v>
      </c>
      <c r="F83" s="4">
        <v>11199</v>
      </c>
      <c r="G83" s="4">
        <v>11210</v>
      </c>
      <c r="H83" s="4">
        <v>11458</v>
      </c>
      <c r="I83" s="4">
        <v>11510</v>
      </c>
      <c r="J83" s="4">
        <v>12047</v>
      </c>
      <c r="K83" s="4">
        <v>12102</v>
      </c>
      <c r="L83" s="4">
        <v>12311</v>
      </c>
      <c r="M83" s="13">
        <v>12483</v>
      </c>
    </row>
    <row r="84" spans="1:13" ht="12">
      <c r="A84" s="8">
        <v>69</v>
      </c>
      <c r="B84" s="5" t="s">
        <v>82</v>
      </c>
      <c r="C84" s="4">
        <v>4685</v>
      </c>
      <c r="D84" s="4">
        <v>4751</v>
      </c>
      <c r="E84" s="4">
        <v>4757</v>
      </c>
      <c r="F84" s="4">
        <v>4625</v>
      </c>
      <c r="G84" s="4">
        <v>4677</v>
      </c>
      <c r="H84" s="4">
        <v>4467</v>
      </c>
      <c r="I84" s="4">
        <v>4354</v>
      </c>
      <c r="J84" s="4">
        <v>4335</v>
      </c>
      <c r="K84" s="4">
        <v>4357</v>
      </c>
      <c r="L84" s="4">
        <v>4255</v>
      </c>
      <c r="M84" s="13">
        <v>4404</v>
      </c>
    </row>
    <row r="85" spans="1:13" ht="12">
      <c r="A85" s="8">
        <v>70</v>
      </c>
      <c r="B85" s="5" t="s">
        <v>23</v>
      </c>
      <c r="C85" s="4">
        <v>495420</v>
      </c>
      <c r="D85" s="4">
        <v>500811</v>
      </c>
      <c r="E85" s="4">
        <v>504330</v>
      </c>
      <c r="F85" s="4">
        <v>510414</v>
      </c>
      <c r="G85" s="4">
        <v>517933</v>
      </c>
      <c r="H85" s="4">
        <v>503948</v>
      </c>
      <c r="I85" s="4">
        <v>505458</v>
      </c>
      <c r="J85" s="4">
        <v>523216</v>
      </c>
      <c r="K85" s="4">
        <v>535567</v>
      </c>
      <c r="L85" s="4">
        <v>562635</v>
      </c>
      <c r="M85" s="13">
        <v>575691</v>
      </c>
    </row>
    <row r="86" spans="1:13" ht="12">
      <c r="A86" s="8">
        <v>71</v>
      </c>
      <c r="B86" s="5" t="s">
        <v>83</v>
      </c>
      <c r="C86" s="4">
        <v>27333</v>
      </c>
      <c r="D86" s="4">
        <v>27620</v>
      </c>
      <c r="E86" s="4">
        <v>27050</v>
      </c>
      <c r="F86" s="4">
        <v>27196</v>
      </c>
      <c r="G86" s="4">
        <v>27348</v>
      </c>
      <c r="H86" s="4">
        <v>26454</v>
      </c>
      <c r="I86" s="4">
        <v>26714</v>
      </c>
      <c r="J86" s="4">
        <v>27765</v>
      </c>
      <c r="K86" s="4">
        <v>28460</v>
      </c>
      <c r="L86" s="4">
        <v>29874</v>
      </c>
      <c r="M86" s="13">
        <v>30428</v>
      </c>
    </row>
    <row r="87" spans="1:13" ht="12">
      <c r="A87" s="8">
        <v>72</v>
      </c>
      <c r="B87" s="5" t="s">
        <v>84</v>
      </c>
      <c r="C87" s="4">
        <v>6454</v>
      </c>
      <c r="D87" s="4">
        <v>6517</v>
      </c>
      <c r="E87" s="4">
        <v>6390</v>
      </c>
      <c r="F87" s="4">
        <v>6371</v>
      </c>
      <c r="G87" s="4">
        <v>6524</v>
      </c>
      <c r="H87" s="4">
        <v>6422</v>
      </c>
      <c r="I87" s="4">
        <v>6435</v>
      </c>
      <c r="J87" s="4">
        <v>6454</v>
      </c>
      <c r="K87" s="4">
        <v>6767</v>
      </c>
      <c r="L87" s="4">
        <v>6759</v>
      </c>
      <c r="M87" s="13">
        <v>6778</v>
      </c>
    </row>
    <row r="88" spans="1:13" ht="12">
      <c r="A88" s="8">
        <v>73</v>
      </c>
      <c r="B88" s="5" t="s">
        <v>85</v>
      </c>
      <c r="C88" s="4">
        <v>6804</v>
      </c>
      <c r="D88" s="4">
        <v>7157</v>
      </c>
      <c r="E88" s="4">
        <v>7326</v>
      </c>
      <c r="F88" s="4">
        <v>7618</v>
      </c>
      <c r="G88" s="4">
        <v>8110</v>
      </c>
      <c r="H88" s="4">
        <v>8256</v>
      </c>
      <c r="I88" s="4">
        <v>8632</v>
      </c>
      <c r="J88" s="4">
        <v>9335</v>
      </c>
      <c r="K88" s="4">
        <v>9606</v>
      </c>
      <c r="L88" s="4">
        <v>9937</v>
      </c>
      <c r="M88" s="13">
        <v>9982</v>
      </c>
    </row>
    <row r="89" spans="1:13" ht="12">
      <c r="A89" s="8">
        <v>74</v>
      </c>
      <c r="B89" s="5" t="s">
        <v>25</v>
      </c>
      <c r="C89" s="4">
        <v>21769</v>
      </c>
      <c r="D89" s="4">
        <v>21781</v>
      </c>
      <c r="E89" s="4">
        <v>22096</v>
      </c>
      <c r="F89" s="4">
        <v>23035</v>
      </c>
      <c r="G89" s="4">
        <v>22940</v>
      </c>
      <c r="H89" s="4">
        <v>22334</v>
      </c>
      <c r="I89" s="4">
        <v>22824</v>
      </c>
      <c r="J89" s="4">
        <v>24349</v>
      </c>
      <c r="K89" s="4">
        <v>25073</v>
      </c>
      <c r="L89" s="4">
        <v>25072</v>
      </c>
      <c r="M89" s="13">
        <v>24906</v>
      </c>
    </row>
    <row r="90" spans="1:13" ht="12">
      <c r="A90" s="8">
        <v>75</v>
      </c>
      <c r="B90" s="5" t="s">
        <v>86</v>
      </c>
      <c r="C90" s="4">
        <v>27406</v>
      </c>
      <c r="D90" s="4">
        <v>28690</v>
      </c>
      <c r="E90" s="4">
        <v>28041</v>
      </c>
      <c r="F90" s="4">
        <v>29044</v>
      </c>
      <c r="G90" s="4">
        <v>30092</v>
      </c>
      <c r="H90" s="4">
        <v>30893</v>
      </c>
      <c r="I90" s="4">
        <v>31114</v>
      </c>
      <c r="J90" s="4">
        <v>32955</v>
      </c>
      <c r="K90" s="4">
        <v>32530</v>
      </c>
      <c r="L90" s="4">
        <v>33566</v>
      </c>
      <c r="M90" s="13">
        <v>34550</v>
      </c>
    </row>
    <row r="91" spans="1:13" ht="12">
      <c r="A91" s="8">
        <v>76</v>
      </c>
      <c r="B91" s="5" t="s">
        <v>87</v>
      </c>
      <c r="C91" s="4">
        <v>8608</v>
      </c>
      <c r="D91" s="4">
        <v>8523</v>
      </c>
      <c r="E91" s="4">
        <v>8403</v>
      </c>
      <c r="F91" s="4">
        <v>8306</v>
      </c>
      <c r="G91" s="4">
        <v>8536</v>
      </c>
      <c r="H91" s="4">
        <v>8218</v>
      </c>
      <c r="I91" s="4">
        <v>8182</v>
      </c>
      <c r="J91" s="4">
        <v>8347</v>
      </c>
      <c r="K91" s="4">
        <v>8412</v>
      </c>
      <c r="L91" s="4">
        <v>8278</v>
      </c>
      <c r="M91" s="13">
        <v>8488</v>
      </c>
    </row>
    <row r="92" spans="1:13" ht="12">
      <c r="A92" s="8">
        <v>77</v>
      </c>
      <c r="B92" s="5" t="s">
        <v>88</v>
      </c>
      <c r="C92" s="4">
        <v>15948</v>
      </c>
      <c r="D92" s="4">
        <v>16100</v>
      </c>
      <c r="E92" s="4">
        <v>16337</v>
      </c>
      <c r="F92" s="4">
        <v>16435</v>
      </c>
      <c r="G92" s="4">
        <v>16928</v>
      </c>
      <c r="H92" s="4">
        <v>16771</v>
      </c>
      <c r="I92" s="4">
        <v>17197</v>
      </c>
      <c r="J92" s="4">
        <v>17897</v>
      </c>
      <c r="K92" s="4">
        <v>17991</v>
      </c>
      <c r="L92" s="4">
        <v>18182</v>
      </c>
      <c r="M92" s="13">
        <v>18344</v>
      </c>
    </row>
    <row r="93" spans="1:13" ht="12">
      <c r="A93" s="8">
        <v>78</v>
      </c>
      <c r="B93" s="5" t="s">
        <v>89</v>
      </c>
      <c r="C93" s="4">
        <v>7763</v>
      </c>
      <c r="D93" s="4">
        <v>7978</v>
      </c>
      <c r="E93" s="4">
        <v>8002</v>
      </c>
      <c r="F93" s="4">
        <v>8323</v>
      </c>
      <c r="G93" s="4">
        <v>8615</v>
      </c>
      <c r="H93" s="4">
        <v>8767</v>
      </c>
      <c r="I93" s="4">
        <v>8948</v>
      </c>
      <c r="J93" s="4">
        <v>8987</v>
      </c>
      <c r="K93" s="4">
        <v>9064</v>
      </c>
      <c r="L93" s="4">
        <v>9248</v>
      </c>
      <c r="M93" s="13">
        <v>9364</v>
      </c>
    </row>
    <row r="94" spans="1:13" ht="12">
      <c r="A94" s="8">
        <v>79</v>
      </c>
      <c r="B94" s="5" t="s">
        <v>90</v>
      </c>
      <c r="C94" s="4">
        <v>8680</v>
      </c>
      <c r="D94" s="4">
        <v>8836</v>
      </c>
      <c r="E94" s="4">
        <v>8379</v>
      </c>
      <c r="F94" s="4">
        <v>8416</v>
      </c>
      <c r="G94" s="4">
        <v>8578</v>
      </c>
      <c r="H94" s="4">
        <v>8217</v>
      </c>
      <c r="I94" s="4">
        <v>8031</v>
      </c>
      <c r="J94" s="4">
        <v>8221</v>
      </c>
      <c r="K94" s="4">
        <v>8245</v>
      </c>
      <c r="L94" s="4">
        <v>8296</v>
      </c>
      <c r="M94" s="13">
        <v>8214</v>
      </c>
    </row>
    <row r="95" spans="1:13" ht="12">
      <c r="A95" s="8">
        <v>80</v>
      </c>
      <c r="B95" s="5" t="s">
        <v>91</v>
      </c>
      <c r="C95" s="4">
        <v>6131</v>
      </c>
      <c r="D95" s="4">
        <v>6325</v>
      </c>
      <c r="E95" s="4">
        <v>6552</v>
      </c>
      <c r="F95" s="4">
        <v>6719</v>
      </c>
      <c r="G95" s="4">
        <v>6797</v>
      </c>
      <c r="H95" s="4">
        <v>6806</v>
      </c>
      <c r="I95" s="4">
        <v>6992</v>
      </c>
      <c r="J95" s="4">
        <v>7390</v>
      </c>
      <c r="K95" s="4">
        <v>7687</v>
      </c>
      <c r="L95" s="4">
        <v>7932</v>
      </c>
      <c r="M95" s="13">
        <v>7961</v>
      </c>
    </row>
    <row r="96" spans="1:13" ht="12">
      <c r="A96" s="8">
        <v>81</v>
      </c>
      <c r="B96" s="5" t="s">
        <v>92</v>
      </c>
      <c r="C96" s="4">
        <v>5236</v>
      </c>
      <c r="D96" s="4">
        <v>5403</v>
      </c>
      <c r="E96" s="4">
        <v>5279</v>
      </c>
      <c r="F96" s="4">
        <v>5119</v>
      </c>
      <c r="G96" s="4">
        <v>5507</v>
      </c>
      <c r="H96" s="4">
        <v>5530</v>
      </c>
      <c r="I96" s="4">
        <v>5550</v>
      </c>
      <c r="J96" s="4">
        <v>5456</v>
      </c>
      <c r="K96" s="4">
        <v>5397</v>
      </c>
      <c r="L96" s="4">
        <v>5410</v>
      </c>
      <c r="M96" s="13">
        <v>5575</v>
      </c>
    </row>
    <row r="97" spans="1:13" ht="12">
      <c r="A97" s="8">
        <v>82</v>
      </c>
      <c r="B97" s="5" t="s">
        <v>93</v>
      </c>
      <c r="C97" s="4">
        <v>18722</v>
      </c>
      <c r="D97" s="4">
        <v>19098</v>
      </c>
      <c r="E97" s="4">
        <v>18869</v>
      </c>
      <c r="F97" s="4">
        <v>18172</v>
      </c>
      <c r="G97" s="4">
        <v>18413</v>
      </c>
      <c r="H97" s="4">
        <v>18024</v>
      </c>
      <c r="I97" s="4">
        <v>18107</v>
      </c>
      <c r="J97" s="4">
        <v>17963</v>
      </c>
      <c r="K97" s="4">
        <v>18339</v>
      </c>
      <c r="L97" s="4">
        <v>18195</v>
      </c>
      <c r="M97" s="13">
        <v>19450</v>
      </c>
    </row>
    <row r="98" spans="1:13" ht="12">
      <c r="A98" s="8">
        <v>83</v>
      </c>
      <c r="B98" s="5" t="s">
        <v>94</v>
      </c>
      <c r="C98" s="4">
        <v>37892</v>
      </c>
      <c r="D98" s="4">
        <v>38630</v>
      </c>
      <c r="E98" s="4">
        <v>38916</v>
      </c>
      <c r="F98" s="4">
        <v>40414</v>
      </c>
      <c r="G98" s="4">
        <v>42529</v>
      </c>
      <c r="H98" s="4">
        <v>42058</v>
      </c>
      <c r="I98" s="4">
        <v>43397</v>
      </c>
      <c r="J98" s="4">
        <v>45813</v>
      </c>
      <c r="K98" s="4">
        <v>47343</v>
      </c>
      <c r="L98" s="4">
        <v>48361</v>
      </c>
      <c r="M98" s="13">
        <v>49073</v>
      </c>
    </row>
    <row r="99" spans="1:13" ht="12">
      <c r="A99" s="8">
        <v>84</v>
      </c>
      <c r="B99" s="5" t="s">
        <v>95</v>
      </c>
      <c r="C99" s="4">
        <v>129974</v>
      </c>
      <c r="D99" s="4">
        <v>132566</v>
      </c>
      <c r="E99" s="4">
        <v>131156</v>
      </c>
      <c r="F99" s="4">
        <v>134070</v>
      </c>
      <c r="G99" s="4">
        <v>135279</v>
      </c>
      <c r="H99" s="4">
        <v>135538</v>
      </c>
      <c r="I99" s="4">
        <v>136116</v>
      </c>
      <c r="J99" s="4">
        <v>137154</v>
      </c>
      <c r="K99" s="4">
        <v>138310</v>
      </c>
      <c r="L99" s="4">
        <v>141223</v>
      </c>
      <c r="M99" s="13">
        <v>144058</v>
      </c>
    </row>
    <row r="100" spans="1:13" ht="12">
      <c r="A100" s="8">
        <v>85</v>
      </c>
      <c r="B100" s="5" t="s">
        <v>96</v>
      </c>
      <c r="C100" s="4">
        <v>32388</v>
      </c>
      <c r="D100" s="4">
        <v>31494</v>
      </c>
      <c r="E100" s="4">
        <v>30509</v>
      </c>
      <c r="F100" s="4">
        <v>30491</v>
      </c>
      <c r="G100" s="4">
        <v>30451</v>
      </c>
      <c r="H100" s="4">
        <v>29003</v>
      </c>
      <c r="I100" s="4">
        <v>27683</v>
      </c>
      <c r="J100" s="4">
        <v>27821</v>
      </c>
      <c r="K100" s="4">
        <v>27497</v>
      </c>
      <c r="L100" s="4">
        <v>26674</v>
      </c>
      <c r="M100" s="13">
        <v>26711</v>
      </c>
    </row>
    <row r="101" spans="1:13" ht="12">
      <c r="A101" s="8">
        <v>86</v>
      </c>
      <c r="B101" s="5" t="s">
        <v>97</v>
      </c>
      <c r="C101" s="4">
        <v>1391</v>
      </c>
      <c r="D101" s="4">
        <v>1328</v>
      </c>
      <c r="E101" s="4">
        <v>1342</v>
      </c>
      <c r="F101" s="4">
        <v>1335</v>
      </c>
      <c r="G101" s="4">
        <v>1358</v>
      </c>
      <c r="H101" s="4">
        <v>1297</v>
      </c>
      <c r="I101" s="4">
        <v>1291</v>
      </c>
      <c r="J101" s="4">
        <v>1264</v>
      </c>
      <c r="K101" s="4">
        <v>1258</v>
      </c>
      <c r="L101" s="4">
        <v>1252</v>
      </c>
      <c r="M101" s="13">
        <v>1313</v>
      </c>
    </row>
    <row r="102" spans="1:13" ht="12">
      <c r="A102" s="8">
        <v>87</v>
      </c>
      <c r="B102" s="5" t="s">
        <v>98</v>
      </c>
      <c r="C102" s="4">
        <v>13588</v>
      </c>
      <c r="D102" s="4">
        <v>13843</v>
      </c>
      <c r="E102" s="4">
        <v>13746</v>
      </c>
      <c r="F102" s="4">
        <v>13893</v>
      </c>
      <c r="G102" s="4">
        <v>14405</v>
      </c>
      <c r="H102" s="4">
        <v>14315</v>
      </c>
      <c r="I102" s="4">
        <v>14515</v>
      </c>
      <c r="J102" s="4">
        <v>15061</v>
      </c>
      <c r="K102" s="4">
        <v>15097</v>
      </c>
      <c r="L102" s="4">
        <v>15272</v>
      </c>
      <c r="M102" s="13">
        <v>15401</v>
      </c>
    </row>
    <row r="103" spans="1:13" ht="12">
      <c r="A103" s="8">
        <v>88</v>
      </c>
      <c r="B103" s="5" t="s">
        <v>99</v>
      </c>
      <c r="C103" s="4">
        <v>20042</v>
      </c>
      <c r="D103" s="4">
        <v>20495</v>
      </c>
      <c r="E103" s="4">
        <v>20427</v>
      </c>
      <c r="F103" s="4">
        <v>20916</v>
      </c>
      <c r="G103" s="4">
        <v>21998</v>
      </c>
      <c r="H103" s="4">
        <v>22353</v>
      </c>
      <c r="I103" s="4">
        <v>23201</v>
      </c>
      <c r="J103" s="4">
        <v>24426</v>
      </c>
      <c r="K103" s="4">
        <v>25028</v>
      </c>
      <c r="L103" s="4">
        <v>25330</v>
      </c>
      <c r="M103" s="13">
        <v>25562</v>
      </c>
    </row>
    <row r="104" spans="1:13" ht="12">
      <c r="A104" s="8">
        <v>89</v>
      </c>
      <c r="B104" s="5" t="s">
        <v>100</v>
      </c>
      <c r="C104" s="4">
        <v>3369</v>
      </c>
      <c r="D104" s="4">
        <v>3351</v>
      </c>
      <c r="E104" s="4">
        <v>3076</v>
      </c>
      <c r="F104" s="4">
        <v>3128</v>
      </c>
      <c r="G104" s="4">
        <v>3261</v>
      </c>
      <c r="H104" s="4">
        <v>2960</v>
      </c>
      <c r="I104" s="4">
        <v>3069</v>
      </c>
      <c r="J104" s="4">
        <v>2916</v>
      </c>
      <c r="K104" s="4">
        <v>2903</v>
      </c>
      <c r="L104" s="4">
        <v>2925</v>
      </c>
      <c r="M104" s="13">
        <v>3006</v>
      </c>
    </row>
    <row r="105" spans="1:13" ht="12">
      <c r="A105" s="8">
        <v>90</v>
      </c>
      <c r="B105" s="5" t="s">
        <v>101</v>
      </c>
      <c r="C105" s="4">
        <v>7311</v>
      </c>
      <c r="D105" s="4">
        <v>7543</v>
      </c>
      <c r="E105" s="4">
        <v>7576</v>
      </c>
      <c r="F105" s="4">
        <v>7993</v>
      </c>
      <c r="G105" s="4">
        <v>8299</v>
      </c>
      <c r="H105" s="4">
        <v>7964</v>
      </c>
      <c r="I105" s="4">
        <v>8102</v>
      </c>
      <c r="J105" s="4">
        <v>8387</v>
      </c>
      <c r="K105" s="4">
        <v>8622</v>
      </c>
      <c r="L105" s="4">
        <v>9053</v>
      </c>
      <c r="M105" s="13">
        <v>9192</v>
      </c>
    </row>
    <row r="106" spans="1:13" ht="12">
      <c r="A106" s="8">
        <v>91</v>
      </c>
      <c r="B106" s="5" t="s">
        <v>102</v>
      </c>
      <c r="C106" s="4">
        <v>6446</v>
      </c>
      <c r="D106" s="4">
        <v>6550</v>
      </c>
      <c r="E106" s="4">
        <v>6152</v>
      </c>
      <c r="F106" s="4">
        <v>6384</v>
      </c>
      <c r="G106" s="4">
        <v>6633</v>
      </c>
      <c r="H106" s="4">
        <v>6151</v>
      </c>
      <c r="I106" s="4">
        <v>6365</v>
      </c>
      <c r="J106" s="4">
        <v>6251</v>
      </c>
      <c r="K106" s="4">
        <v>6252</v>
      </c>
      <c r="L106" s="4">
        <v>6282</v>
      </c>
      <c r="M106" s="13">
        <v>6509</v>
      </c>
    </row>
    <row r="107" spans="1:13" ht="12">
      <c r="A107" s="8">
        <v>92</v>
      </c>
      <c r="B107" s="5" t="s">
        <v>103</v>
      </c>
      <c r="C107" s="4">
        <v>5233</v>
      </c>
      <c r="D107" s="4">
        <v>5478</v>
      </c>
      <c r="E107" s="4">
        <v>5314</v>
      </c>
      <c r="F107" s="4">
        <v>5256</v>
      </c>
      <c r="G107" s="4">
        <v>5316</v>
      </c>
      <c r="H107" s="4">
        <v>5178</v>
      </c>
      <c r="I107" s="4">
        <v>5108</v>
      </c>
      <c r="J107" s="4">
        <v>5060</v>
      </c>
      <c r="K107" s="4">
        <v>5139</v>
      </c>
      <c r="L107" s="4">
        <v>5011</v>
      </c>
      <c r="M107" s="13">
        <v>5151</v>
      </c>
    </row>
    <row r="108" spans="1:13" ht="12">
      <c r="A108" s="8">
        <v>93</v>
      </c>
      <c r="B108" s="5" t="s">
        <v>104</v>
      </c>
      <c r="C108" s="4">
        <v>9734</v>
      </c>
      <c r="D108" s="4">
        <v>10124</v>
      </c>
      <c r="E108" s="4">
        <v>10043</v>
      </c>
      <c r="F108" s="4">
        <v>10360</v>
      </c>
      <c r="G108" s="4">
        <v>11005</v>
      </c>
      <c r="H108" s="4">
        <v>10807</v>
      </c>
      <c r="I108" s="4">
        <v>10183</v>
      </c>
      <c r="J108" s="4">
        <v>9861</v>
      </c>
      <c r="K108" s="4">
        <v>9533</v>
      </c>
      <c r="L108" s="4">
        <v>9137</v>
      </c>
      <c r="M108" s="13">
        <v>9445</v>
      </c>
    </row>
    <row r="109" spans="1:13" ht="12">
      <c r="A109" s="8">
        <v>94</v>
      </c>
      <c r="B109" s="5" t="s">
        <v>105</v>
      </c>
      <c r="C109" s="4">
        <v>54738</v>
      </c>
      <c r="D109" s="4">
        <v>56912</v>
      </c>
      <c r="E109" s="4">
        <v>60094</v>
      </c>
      <c r="F109" s="4">
        <v>64473</v>
      </c>
      <c r="G109" s="4">
        <v>69223</v>
      </c>
      <c r="H109" s="4">
        <v>70739</v>
      </c>
      <c r="I109" s="4">
        <v>75010</v>
      </c>
      <c r="J109" s="4">
        <v>83141</v>
      </c>
      <c r="K109" s="4">
        <v>90173</v>
      </c>
      <c r="L109" s="4">
        <v>94926</v>
      </c>
      <c r="M109" s="13">
        <v>97935</v>
      </c>
    </row>
    <row r="110" spans="1:13" ht="12">
      <c r="A110" s="8">
        <v>95</v>
      </c>
      <c r="B110" s="5" t="s">
        <v>106</v>
      </c>
      <c r="C110" s="4">
        <v>10536</v>
      </c>
      <c r="D110" s="4">
        <v>10951</v>
      </c>
      <c r="E110" s="4">
        <v>10687</v>
      </c>
      <c r="F110" s="4">
        <v>10239</v>
      </c>
      <c r="G110" s="4">
        <v>10172</v>
      </c>
      <c r="H110" s="4">
        <v>9289</v>
      </c>
      <c r="I110" s="4">
        <v>9288</v>
      </c>
      <c r="J110" s="4">
        <v>9344</v>
      </c>
      <c r="K110" s="4">
        <v>9620</v>
      </c>
      <c r="L110" s="4">
        <v>9862</v>
      </c>
      <c r="M110" s="13">
        <v>10150</v>
      </c>
    </row>
    <row r="111" spans="1:13" ht="12">
      <c r="A111" s="8">
        <v>96</v>
      </c>
      <c r="B111" s="5" t="s">
        <v>107</v>
      </c>
      <c r="C111" s="4">
        <v>5544</v>
      </c>
      <c r="D111" s="4">
        <v>5240</v>
      </c>
      <c r="E111" s="4">
        <v>5002</v>
      </c>
      <c r="F111" s="4">
        <v>4972</v>
      </c>
      <c r="G111" s="4">
        <v>5010</v>
      </c>
      <c r="H111" s="4">
        <v>5039</v>
      </c>
      <c r="I111" s="4">
        <v>4821</v>
      </c>
      <c r="J111" s="4">
        <v>4586</v>
      </c>
      <c r="K111" s="4">
        <v>4763</v>
      </c>
      <c r="L111" s="4">
        <v>4641</v>
      </c>
      <c r="M111" s="13">
        <v>4801</v>
      </c>
    </row>
    <row r="112" spans="1:13" ht="12">
      <c r="A112" s="8">
        <v>97</v>
      </c>
      <c r="B112" s="5" t="s">
        <v>108</v>
      </c>
      <c r="C112" s="4">
        <v>6326</v>
      </c>
      <c r="D112" s="4">
        <v>6625</v>
      </c>
      <c r="E112" s="4">
        <v>6308</v>
      </c>
      <c r="F112" s="4">
        <v>6703</v>
      </c>
      <c r="G112" s="4">
        <v>7170</v>
      </c>
      <c r="H112" s="4">
        <v>7161</v>
      </c>
      <c r="I112" s="4">
        <v>7549</v>
      </c>
      <c r="J112" s="4">
        <v>8258</v>
      </c>
      <c r="K112" s="4">
        <v>8716</v>
      </c>
      <c r="L112" s="4">
        <v>9016</v>
      </c>
      <c r="M112" s="13">
        <v>9270</v>
      </c>
    </row>
    <row r="113" spans="1:13" ht="12">
      <c r="A113" s="8">
        <v>98</v>
      </c>
      <c r="B113" s="5" t="s">
        <v>109</v>
      </c>
      <c r="C113" s="4">
        <v>4287</v>
      </c>
      <c r="D113" s="4">
        <v>4279</v>
      </c>
      <c r="E113" s="4">
        <v>4281</v>
      </c>
      <c r="F113" s="4">
        <v>4377</v>
      </c>
      <c r="G113" s="4">
        <v>4441</v>
      </c>
      <c r="H113" s="4">
        <v>4424</v>
      </c>
      <c r="I113" s="4">
        <v>4504</v>
      </c>
      <c r="J113" s="4">
        <v>4612</v>
      </c>
      <c r="K113" s="4">
        <v>4629</v>
      </c>
      <c r="L113" s="4">
        <v>4686</v>
      </c>
      <c r="M113" s="13">
        <v>4742</v>
      </c>
    </row>
    <row r="114" spans="1:13" ht="12">
      <c r="A114" s="8">
        <v>99</v>
      </c>
      <c r="B114" s="5" t="s">
        <v>110</v>
      </c>
      <c r="C114" s="4">
        <v>14994</v>
      </c>
      <c r="D114" s="4">
        <v>15059</v>
      </c>
      <c r="E114" s="4">
        <v>14880</v>
      </c>
      <c r="F114" s="4">
        <v>15113</v>
      </c>
      <c r="G114" s="4">
        <v>15423</v>
      </c>
      <c r="H114" s="4">
        <v>15006</v>
      </c>
      <c r="I114" s="4">
        <v>14839</v>
      </c>
      <c r="J114" s="4">
        <v>14903</v>
      </c>
      <c r="K114" s="4">
        <v>14990</v>
      </c>
      <c r="L114" s="4">
        <v>14910</v>
      </c>
      <c r="M114" s="13">
        <v>15120</v>
      </c>
    </row>
    <row r="115" spans="1:13" ht="12">
      <c r="A115" s="8">
        <v>100</v>
      </c>
      <c r="B115" s="5" t="s">
        <v>111</v>
      </c>
      <c r="C115" s="4">
        <v>4216</v>
      </c>
      <c r="D115" s="4">
        <v>4293</v>
      </c>
      <c r="E115" s="4">
        <v>4252</v>
      </c>
      <c r="F115" s="4">
        <v>4367</v>
      </c>
      <c r="G115" s="4">
        <v>4700</v>
      </c>
      <c r="H115" s="4">
        <v>4519</v>
      </c>
      <c r="I115" s="4">
        <v>4701</v>
      </c>
      <c r="J115" s="4">
        <v>4843</v>
      </c>
      <c r="K115" s="4">
        <v>5080</v>
      </c>
      <c r="L115" s="4">
        <v>5370</v>
      </c>
      <c r="M115" s="13">
        <v>5560</v>
      </c>
    </row>
    <row r="116" spans="1:13" ht="12">
      <c r="A116" s="8">
        <v>101</v>
      </c>
      <c r="B116" s="5" t="s">
        <v>112</v>
      </c>
      <c r="C116" s="4">
        <v>37514</v>
      </c>
      <c r="D116" s="4">
        <v>36943</v>
      </c>
      <c r="E116" s="4">
        <v>37003</v>
      </c>
      <c r="F116" s="4">
        <v>36807</v>
      </c>
      <c r="G116" s="4">
        <v>37368</v>
      </c>
      <c r="H116" s="4">
        <v>36654</v>
      </c>
      <c r="I116" s="4">
        <v>36413</v>
      </c>
      <c r="J116" s="4">
        <v>36972</v>
      </c>
      <c r="K116" s="4">
        <v>37629</v>
      </c>
      <c r="L116" s="4">
        <v>37449</v>
      </c>
      <c r="M116" s="13">
        <v>38151</v>
      </c>
    </row>
    <row r="117" spans="1:13" ht="12">
      <c r="A117" s="8">
        <v>102</v>
      </c>
      <c r="B117" s="5" t="s">
        <v>113</v>
      </c>
      <c r="C117" s="4">
        <v>6201</v>
      </c>
      <c r="D117" s="4">
        <v>6913</v>
      </c>
      <c r="E117" s="4">
        <v>6542</v>
      </c>
      <c r="F117" s="4">
        <v>6647</v>
      </c>
      <c r="G117" s="4">
        <v>6885</v>
      </c>
      <c r="H117" s="4">
        <v>6679</v>
      </c>
      <c r="I117" s="4">
        <v>6949</v>
      </c>
      <c r="J117" s="4">
        <v>6992</v>
      </c>
      <c r="K117" s="4">
        <v>7206</v>
      </c>
      <c r="L117" s="4">
        <v>7005</v>
      </c>
      <c r="M117" s="13">
        <v>7179</v>
      </c>
    </row>
    <row r="118" spans="1:13" ht="12">
      <c r="A118" s="8">
        <v>103</v>
      </c>
      <c r="B118" s="5" t="s">
        <v>114</v>
      </c>
      <c r="C118" s="4">
        <v>5885</v>
      </c>
      <c r="D118" s="4">
        <v>5930</v>
      </c>
      <c r="E118" s="4">
        <v>5939</v>
      </c>
      <c r="F118" s="4">
        <v>6062</v>
      </c>
      <c r="G118" s="4">
        <v>6296</v>
      </c>
      <c r="H118" s="4">
        <v>6241</v>
      </c>
      <c r="I118" s="4">
        <v>6602</v>
      </c>
      <c r="J118" s="4">
        <v>6785</v>
      </c>
      <c r="K118" s="4">
        <v>6914</v>
      </c>
      <c r="L118" s="4">
        <v>7055</v>
      </c>
      <c r="M118" s="13">
        <v>7211</v>
      </c>
    </row>
    <row r="119" spans="1:13" ht="12">
      <c r="A119" s="8">
        <v>104</v>
      </c>
      <c r="B119" s="5" t="s">
        <v>115</v>
      </c>
      <c r="C119" s="4">
        <v>5949</v>
      </c>
      <c r="D119" s="4">
        <v>5831</v>
      </c>
      <c r="E119" s="4">
        <v>5678</v>
      </c>
      <c r="F119" s="4">
        <v>5537</v>
      </c>
      <c r="G119" s="4">
        <v>5778</v>
      </c>
      <c r="H119" s="4">
        <v>5407</v>
      </c>
      <c r="I119" s="4">
        <v>5152</v>
      </c>
      <c r="J119" s="4">
        <v>5146</v>
      </c>
      <c r="K119" s="4">
        <v>5259</v>
      </c>
      <c r="L119" s="4">
        <v>5365</v>
      </c>
      <c r="M119" s="13">
        <v>5547</v>
      </c>
    </row>
    <row r="120" spans="1:13" ht="12">
      <c r="A120" s="8">
        <v>105</v>
      </c>
      <c r="B120" s="5" t="s">
        <v>116</v>
      </c>
      <c r="C120" s="4">
        <v>5186</v>
      </c>
      <c r="D120" s="4">
        <v>5468</v>
      </c>
      <c r="E120" s="4">
        <v>5356</v>
      </c>
      <c r="F120" s="4">
        <v>5327</v>
      </c>
      <c r="G120" s="4">
        <v>5315</v>
      </c>
      <c r="H120" s="4">
        <v>5172</v>
      </c>
      <c r="I120" s="4">
        <v>5203</v>
      </c>
      <c r="J120" s="4">
        <v>5149</v>
      </c>
      <c r="K120" s="4">
        <v>5295</v>
      </c>
      <c r="L120" s="4">
        <v>5199</v>
      </c>
      <c r="M120" s="13">
        <v>5366</v>
      </c>
    </row>
    <row r="121" spans="1:13" ht="12">
      <c r="A121" s="8">
        <v>106</v>
      </c>
      <c r="B121" s="5" t="s">
        <v>117</v>
      </c>
      <c r="C121" s="4">
        <v>6749</v>
      </c>
      <c r="D121" s="4">
        <v>6664</v>
      </c>
      <c r="E121" s="4">
        <v>6386</v>
      </c>
      <c r="F121" s="4">
        <v>6306</v>
      </c>
      <c r="G121" s="4">
        <v>6624</v>
      </c>
      <c r="H121" s="4">
        <v>6244</v>
      </c>
      <c r="I121" s="4">
        <v>6208</v>
      </c>
      <c r="J121" s="4">
        <v>6402</v>
      </c>
      <c r="K121" s="4">
        <v>6720</v>
      </c>
      <c r="L121" s="4">
        <v>6581</v>
      </c>
      <c r="M121" s="13">
        <v>6634</v>
      </c>
    </row>
    <row r="122" spans="1:13" ht="12">
      <c r="A122" s="8">
        <v>107</v>
      </c>
      <c r="B122" s="5" t="s">
        <v>118</v>
      </c>
      <c r="C122" s="4">
        <v>11107</v>
      </c>
      <c r="D122" s="4">
        <v>10949</v>
      </c>
      <c r="E122" s="4">
        <v>11040</v>
      </c>
      <c r="F122" s="4">
        <v>10721</v>
      </c>
      <c r="G122" s="4">
        <v>10836</v>
      </c>
      <c r="H122" s="4">
        <v>10739</v>
      </c>
      <c r="I122" s="4">
        <v>10683</v>
      </c>
      <c r="J122" s="4">
        <v>11064</v>
      </c>
      <c r="K122" s="4">
        <v>10990</v>
      </c>
      <c r="L122" s="4">
        <v>11042</v>
      </c>
      <c r="M122" s="13">
        <v>11281</v>
      </c>
    </row>
    <row r="123" spans="1:13" ht="12">
      <c r="A123" s="8">
        <v>108</v>
      </c>
      <c r="B123" s="5" t="s">
        <v>119</v>
      </c>
      <c r="C123" s="4">
        <v>11591</v>
      </c>
      <c r="D123" s="4">
        <v>11919</v>
      </c>
      <c r="E123" s="4">
        <v>11660</v>
      </c>
      <c r="F123" s="4">
        <v>11691</v>
      </c>
      <c r="G123" s="4">
        <v>12062</v>
      </c>
      <c r="H123" s="4">
        <v>11542</v>
      </c>
      <c r="I123" s="4">
        <v>11493</v>
      </c>
      <c r="J123" s="4">
        <v>11713</v>
      </c>
      <c r="K123" s="4">
        <v>11918</v>
      </c>
      <c r="L123" s="4">
        <v>11825</v>
      </c>
      <c r="M123" s="13">
        <v>12315</v>
      </c>
    </row>
    <row r="124" spans="1:13" ht="12">
      <c r="A124" s="8">
        <v>109</v>
      </c>
      <c r="B124" s="5" t="s">
        <v>120</v>
      </c>
      <c r="C124" s="4">
        <v>9546</v>
      </c>
      <c r="D124" s="4">
        <v>9388</v>
      </c>
      <c r="E124" s="4">
        <v>9135</v>
      </c>
      <c r="F124" s="4">
        <v>9020</v>
      </c>
      <c r="G124" s="4">
        <v>9285</v>
      </c>
      <c r="H124" s="4">
        <v>8999</v>
      </c>
      <c r="I124" s="4">
        <v>8903</v>
      </c>
      <c r="J124" s="4">
        <v>9108</v>
      </c>
      <c r="K124" s="4">
        <v>8951</v>
      </c>
      <c r="L124" s="4">
        <v>8544</v>
      </c>
      <c r="M124" s="13">
        <v>8769</v>
      </c>
    </row>
    <row r="125" spans="1:13" ht="12">
      <c r="A125" s="8">
        <v>110</v>
      </c>
      <c r="B125" s="5" t="s">
        <v>121</v>
      </c>
      <c r="C125" s="4">
        <v>30770</v>
      </c>
      <c r="D125" s="4">
        <v>31003</v>
      </c>
      <c r="E125" s="4">
        <v>30530</v>
      </c>
      <c r="F125" s="4">
        <v>31274</v>
      </c>
      <c r="G125" s="4">
        <v>32181</v>
      </c>
      <c r="H125" s="4">
        <v>31586</v>
      </c>
      <c r="I125" s="4">
        <v>31217</v>
      </c>
      <c r="J125" s="4">
        <v>30940</v>
      </c>
      <c r="K125" s="4">
        <v>31317</v>
      </c>
      <c r="L125" s="4">
        <v>31517</v>
      </c>
      <c r="M125" s="13">
        <v>32203</v>
      </c>
    </row>
    <row r="126" spans="1:13" ht="12">
      <c r="A126" s="8">
        <v>111</v>
      </c>
      <c r="B126" s="5" t="s">
        <v>122</v>
      </c>
      <c r="C126" s="4">
        <v>8019</v>
      </c>
      <c r="D126" s="4">
        <v>8286</v>
      </c>
      <c r="E126" s="4">
        <v>8519</v>
      </c>
      <c r="F126" s="4">
        <v>8996</v>
      </c>
      <c r="G126" s="4">
        <v>9583</v>
      </c>
      <c r="H126" s="4">
        <v>9905</v>
      </c>
      <c r="I126" s="4">
        <v>10351</v>
      </c>
      <c r="J126" s="4">
        <v>10647</v>
      </c>
      <c r="K126" s="4">
        <v>11102</v>
      </c>
      <c r="L126" s="4">
        <v>11333</v>
      </c>
      <c r="M126" s="13">
        <v>11465</v>
      </c>
    </row>
    <row r="127" spans="1:13" ht="12">
      <c r="A127" s="8">
        <v>112</v>
      </c>
      <c r="B127" s="5" t="s">
        <v>123</v>
      </c>
      <c r="C127" s="4">
        <v>8322</v>
      </c>
      <c r="D127" s="4">
        <v>8737</v>
      </c>
      <c r="E127" s="4">
        <v>8529</v>
      </c>
      <c r="F127" s="4">
        <v>8299</v>
      </c>
      <c r="G127" s="4">
        <v>8616</v>
      </c>
      <c r="H127" s="4">
        <v>8298</v>
      </c>
      <c r="I127" s="4">
        <v>8394</v>
      </c>
      <c r="J127" s="4">
        <v>8121</v>
      </c>
      <c r="K127" s="4">
        <v>8143</v>
      </c>
      <c r="L127" s="4">
        <v>8268</v>
      </c>
      <c r="M127" s="13">
        <v>8542</v>
      </c>
    </row>
    <row r="128" spans="1:13" ht="12">
      <c r="A128" s="8">
        <v>113</v>
      </c>
      <c r="B128" s="5" t="s">
        <v>124</v>
      </c>
      <c r="C128" s="4">
        <v>11478</v>
      </c>
      <c r="D128" s="4">
        <v>12030</v>
      </c>
      <c r="E128" s="4">
        <v>12026</v>
      </c>
      <c r="F128" s="4">
        <v>12010</v>
      </c>
      <c r="G128" s="4">
        <v>12163</v>
      </c>
      <c r="H128" s="4">
        <v>12419</v>
      </c>
      <c r="I128" s="4">
        <v>12454</v>
      </c>
      <c r="J128" s="4">
        <v>11860</v>
      </c>
      <c r="K128" s="4">
        <v>12057</v>
      </c>
      <c r="L128" s="4">
        <v>12261</v>
      </c>
      <c r="M128" s="13">
        <v>12452</v>
      </c>
    </row>
    <row r="129" spans="1:13" ht="12">
      <c r="A129" s="8">
        <v>114</v>
      </c>
      <c r="B129" s="5" t="s">
        <v>125</v>
      </c>
      <c r="C129" s="4">
        <v>121647</v>
      </c>
      <c r="D129" s="4">
        <v>124616</v>
      </c>
      <c r="E129" s="4">
        <v>125571</v>
      </c>
      <c r="F129" s="4">
        <v>128446</v>
      </c>
      <c r="G129" s="4">
        <v>130787</v>
      </c>
      <c r="H129" s="4">
        <v>128161</v>
      </c>
      <c r="I129" s="4">
        <v>130067</v>
      </c>
      <c r="J129" s="4">
        <v>136776</v>
      </c>
      <c r="K129" s="4">
        <v>141789</v>
      </c>
      <c r="L129" s="4">
        <v>148918</v>
      </c>
      <c r="M129" s="13">
        <v>152086</v>
      </c>
    </row>
    <row r="130" spans="1:13" ht="12">
      <c r="A130" s="8">
        <v>115</v>
      </c>
      <c r="B130" s="5" t="s">
        <v>126</v>
      </c>
      <c r="C130" s="4">
        <v>18052</v>
      </c>
      <c r="D130" s="4">
        <v>17579</v>
      </c>
      <c r="E130" s="4">
        <v>17485</v>
      </c>
      <c r="F130" s="4">
        <v>16945</v>
      </c>
      <c r="G130" s="4">
        <v>17173</v>
      </c>
      <c r="H130" s="4">
        <v>17297</v>
      </c>
      <c r="I130" s="4">
        <v>16632</v>
      </c>
      <c r="J130" s="4">
        <v>16568</v>
      </c>
      <c r="K130" s="4">
        <v>16923</v>
      </c>
      <c r="L130" s="4">
        <v>17140</v>
      </c>
      <c r="M130" s="13">
        <v>18006</v>
      </c>
    </row>
    <row r="131" spans="1:13" ht="12">
      <c r="A131" s="8">
        <v>116</v>
      </c>
      <c r="B131" s="5" t="s">
        <v>127</v>
      </c>
      <c r="C131" s="4">
        <v>4159</v>
      </c>
      <c r="D131" s="4">
        <v>4171</v>
      </c>
      <c r="E131" s="4">
        <v>4010</v>
      </c>
      <c r="F131" s="4">
        <v>3975</v>
      </c>
      <c r="G131" s="4">
        <v>4028</v>
      </c>
      <c r="H131" s="4">
        <v>3964</v>
      </c>
      <c r="I131" s="4">
        <v>4285</v>
      </c>
      <c r="J131" s="4">
        <v>4161</v>
      </c>
      <c r="K131" s="4">
        <v>3977</v>
      </c>
      <c r="L131" s="4">
        <v>3998</v>
      </c>
      <c r="M131" s="13">
        <v>4151</v>
      </c>
    </row>
    <row r="132" spans="1:13" ht="12">
      <c r="A132" s="8">
        <v>117</v>
      </c>
      <c r="B132" s="5" t="s">
        <v>43</v>
      </c>
      <c r="C132" s="4">
        <v>3655</v>
      </c>
      <c r="D132" s="4">
        <v>3816</v>
      </c>
      <c r="E132" s="4">
        <v>3746</v>
      </c>
      <c r="F132" s="4">
        <v>4028</v>
      </c>
      <c r="G132" s="4">
        <v>4048</v>
      </c>
      <c r="H132" s="4">
        <v>3908</v>
      </c>
      <c r="I132" s="4">
        <v>3870</v>
      </c>
      <c r="J132" s="4">
        <v>3955</v>
      </c>
      <c r="K132" s="4">
        <v>4021</v>
      </c>
      <c r="L132" s="4">
        <v>3944</v>
      </c>
      <c r="M132" s="13">
        <v>4022</v>
      </c>
    </row>
    <row r="133" spans="1:13" ht="12">
      <c r="A133" s="8">
        <v>118</v>
      </c>
      <c r="B133" s="5" t="s">
        <v>44</v>
      </c>
      <c r="C133" s="4">
        <v>46433</v>
      </c>
      <c r="D133" s="4">
        <v>47370</v>
      </c>
      <c r="E133" s="4">
        <v>47782</v>
      </c>
      <c r="F133" s="4">
        <v>48393</v>
      </c>
      <c r="G133" s="4">
        <v>49445</v>
      </c>
      <c r="H133" s="4">
        <v>48255</v>
      </c>
      <c r="I133" s="4">
        <v>47358</v>
      </c>
      <c r="J133" s="4">
        <v>48489</v>
      </c>
      <c r="K133" s="4">
        <v>47702</v>
      </c>
      <c r="L133" s="4">
        <v>48593</v>
      </c>
      <c r="M133" s="13">
        <v>48754</v>
      </c>
    </row>
    <row r="134" spans="1:13" ht="12">
      <c r="A134" s="8">
        <v>119</v>
      </c>
      <c r="B134" s="5" t="s">
        <v>128</v>
      </c>
      <c r="C134" s="4">
        <v>10230</v>
      </c>
      <c r="D134" s="4">
        <v>10099</v>
      </c>
      <c r="E134" s="4">
        <v>9769</v>
      </c>
      <c r="F134" s="4">
        <v>9662</v>
      </c>
      <c r="G134" s="4">
        <v>9756</v>
      </c>
      <c r="H134" s="4">
        <v>9678</v>
      </c>
      <c r="I134" s="4">
        <v>9765</v>
      </c>
      <c r="J134" s="4">
        <v>9693</v>
      </c>
      <c r="K134" s="4">
        <v>10205</v>
      </c>
      <c r="L134" s="4">
        <v>10455</v>
      </c>
      <c r="M134" s="13">
        <v>10880</v>
      </c>
    </row>
    <row r="135" spans="1:13" ht="12">
      <c r="A135" s="8">
        <v>120</v>
      </c>
      <c r="B135" s="5" t="s">
        <v>129</v>
      </c>
      <c r="C135" s="4">
        <v>33714</v>
      </c>
      <c r="D135" s="4">
        <v>35334</v>
      </c>
      <c r="E135" s="4">
        <v>35530</v>
      </c>
      <c r="F135" s="4">
        <v>36007</v>
      </c>
      <c r="G135" s="4">
        <v>37204</v>
      </c>
      <c r="H135" s="4">
        <v>36103</v>
      </c>
      <c r="I135" s="4">
        <v>36242</v>
      </c>
      <c r="J135" s="4">
        <v>36585</v>
      </c>
      <c r="K135" s="4">
        <v>37320</v>
      </c>
      <c r="L135" s="4">
        <v>37450</v>
      </c>
      <c r="M135" s="13">
        <v>39075</v>
      </c>
    </row>
    <row r="136" spans="1:13" ht="12">
      <c r="A136" s="8">
        <v>121</v>
      </c>
      <c r="B136" s="5" t="s">
        <v>130</v>
      </c>
      <c r="C136" s="4">
        <v>12714</v>
      </c>
      <c r="D136" s="4">
        <v>12734</v>
      </c>
      <c r="E136" s="4">
        <v>13098</v>
      </c>
      <c r="F136" s="4">
        <v>13701</v>
      </c>
      <c r="G136" s="4">
        <v>14305</v>
      </c>
      <c r="H136" s="4">
        <v>14098</v>
      </c>
      <c r="I136" s="4">
        <v>14021</v>
      </c>
      <c r="J136" s="4">
        <v>14094</v>
      </c>
      <c r="K136" s="4">
        <v>14076</v>
      </c>
      <c r="L136" s="4">
        <v>13708</v>
      </c>
      <c r="M136" s="13">
        <v>13686</v>
      </c>
    </row>
    <row r="137" spans="1:13" ht="12">
      <c r="A137" s="8">
        <v>122</v>
      </c>
      <c r="B137" s="5" t="s">
        <v>131</v>
      </c>
      <c r="C137" s="4">
        <v>9920</v>
      </c>
      <c r="D137" s="4">
        <v>10240</v>
      </c>
      <c r="E137" s="4">
        <v>10140</v>
      </c>
      <c r="F137" s="4">
        <v>10192</v>
      </c>
      <c r="G137" s="4">
        <v>10421</v>
      </c>
      <c r="H137" s="4">
        <v>9779</v>
      </c>
      <c r="I137" s="4">
        <v>9495</v>
      </c>
      <c r="J137" s="4">
        <v>9526</v>
      </c>
      <c r="K137" s="4">
        <v>9234</v>
      </c>
      <c r="L137" s="4">
        <v>9003</v>
      </c>
      <c r="M137" s="13">
        <v>9066</v>
      </c>
    </row>
    <row r="138" spans="1:13" ht="12">
      <c r="A138" s="8">
        <v>123</v>
      </c>
      <c r="B138" s="5" t="s">
        <v>132</v>
      </c>
      <c r="C138" s="4">
        <v>17384</v>
      </c>
      <c r="D138" s="4">
        <v>17759</v>
      </c>
      <c r="E138" s="4">
        <v>17329</v>
      </c>
      <c r="F138" s="4">
        <v>17654</v>
      </c>
      <c r="G138" s="4">
        <v>18134</v>
      </c>
      <c r="H138" s="4">
        <v>17182</v>
      </c>
      <c r="I138" s="4">
        <v>16995</v>
      </c>
      <c r="J138" s="4">
        <v>17320</v>
      </c>
      <c r="K138" s="4">
        <v>17514</v>
      </c>
      <c r="L138" s="4">
        <v>17538</v>
      </c>
      <c r="M138" s="13">
        <v>17948</v>
      </c>
    </row>
    <row r="139" spans="1:13" ht="12">
      <c r="A139" s="8">
        <v>124</v>
      </c>
      <c r="B139" s="5" t="s">
        <v>133</v>
      </c>
      <c r="C139" s="4">
        <v>17251</v>
      </c>
      <c r="D139" s="4">
        <v>18376</v>
      </c>
      <c r="E139" s="4">
        <v>17888</v>
      </c>
      <c r="F139" s="4">
        <v>17400</v>
      </c>
      <c r="G139" s="4">
        <v>17778</v>
      </c>
      <c r="H139" s="4">
        <v>16660</v>
      </c>
      <c r="I139" s="4">
        <v>16365</v>
      </c>
      <c r="J139" s="4">
        <v>16539</v>
      </c>
      <c r="K139" s="4">
        <v>16510</v>
      </c>
      <c r="L139" s="4">
        <v>16067</v>
      </c>
      <c r="M139" s="13">
        <v>15954</v>
      </c>
    </row>
    <row r="140" spans="1:13" ht="12">
      <c r="A140" s="8">
        <v>125</v>
      </c>
      <c r="B140" s="5" t="s">
        <v>134</v>
      </c>
      <c r="C140" s="4">
        <v>7679</v>
      </c>
      <c r="D140" s="4">
        <v>7887</v>
      </c>
      <c r="E140" s="4">
        <v>7492</v>
      </c>
      <c r="F140" s="4">
        <v>7594</v>
      </c>
      <c r="G140" s="4">
        <v>7780</v>
      </c>
      <c r="H140" s="4">
        <v>7436</v>
      </c>
      <c r="I140" s="4">
        <v>7572</v>
      </c>
      <c r="J140" s="4">
        <v>7722</v>
      </c>
      <c r="K140" s="4">
        <v>8509</v>
      </c>
      <c r="L140" s="4">
        <v>8322</v>
      </c>
      <c r="M140" s="13">
        <v>8319</v>
      </c>
    </row>
    <row r="141" spans="1:13" ht="12">
      <c r="A141" s="8">
        <v>126</v>
      </c>
      <c r="B141" s="5" t="s">
        <v>135</v>
      </c>
      <c r="C141" s="4">
        <v>33042</v>
      </c>
      <c r="D141" s="4">
        <v>34782</v>
      </c>
      <c r="E141" s="4">
        <v>34337</v>
      </c>
      <c r="F141" s="4">
        <v>36147</v>
      </c>
      <c r="G141" s="4">
        <v>37775</v>
      </c>
      <c r="H141" s="4">
        <v>39395</v>
      </c>
      <c r="I141" s="4">
        <v>40369</v>
      </c>
      <c r="J141" s="4">
        <v>42486</v>
      </c>
      <c r="K141" s="4">
        <v>44370</v>
      </c>
      <c r="L141" s="4">
        <v>46659</v>
      </c>
      <c r="M141" s="13">
        <v>47389</v>
      </c>
    </row>
    <row r="142" spans="1:13" ht="12">
      <c r="A142" s="8">
        <v>127</v>
      </c>
      <c r="B142" s="5" t="s">
        <v>136</v>
      </c>
      <c r="C142" s="4">
        <v>34691</v>
      </c>
      <c r="D142" s="4">
        <v>36131</v>
      </c>
      <c r="E142" s="4">
        <v>37423</v>
      </c>
      <c r="F142" s="4">
        <v>39093</v>
      </c>
      <c r="G142" s="4">
        <v>40998</v>
      </c>
      <c r="H142" s="4">
        <v>41793</v>
      </c>
      <c r="I142" s="4">
        <v>42677</v>
      </c>
      <c r="J142" s="4">
        <v>44577</v>
      </c>
      <c r="K142" s="4">
        <v>46530</v>
      </c>
      <c r="L142" s="4">
        <v>48908</v>
      </c>
      <c r="M142" s="13">
        <v>49765</v>
      </c>
    </row>
    <row r="143" spans="1:13" ht="12">
      <c r="A143" s="8">
        <v>128</v>
      </c>
      <c r="B143" s="5" t="s">
        <v>137</v>
      </c>
      <c r="C143" s="4">
        <v>3257</v>
      </c>
      <c r="D143" s="4">
        <v>3262</v>
      </c>
      <c r="E143" s="4">
        <v>3067</v>
      </c>
      <c r="F143" s="4">
        <v>2851</v>
      </c>
      <c r="G143" s="4">
        <v>2741</v>
      </c>
      <c r="H143" s="4">
        <v>2663</v>
      </c>
      <c r="I143" s="4">
        <v>2624</v>
      </c>
      <c r="J143" s="4">
        <v>2483</v>
      </c>
      <c r="K143" s="4">
        <v>2400</v>
      </c>
      <c r="L143" s="4">
        <v>2279</v>
      </c>
      <c r="M143" s="13">
        <v>2339</v>
      </c>
    </row>
    <row r="144" spans="1:13" ht="12">
      <c r="A144" s="8">
        <v>129</v>
      </c>
      <c r="B144" s="5" t="s">
        <v>138</v>
      </c>
      <c r="C144" s="4">
        <v>4928</v>
      </c>
      <c r="D144" s="4">
        <v>5057</v>
      </c>
      <c r="E144" s="4">
        <v>4958</v>
      </c>
      <c r="F144" s="4">
        <v>4952</v>
      </c>
      <c r="G144" s="4">
        <v>5100</v>
      </c>
      <c r="H144" s="4">
        <v>5020</v>
      </c>
      <c r="I144" s="4">
        <v>5504</v>
      </c>
      <c r="J144" s="4">
        <v>5750</v>
      </c>
      <c r="K144" s="4">
        <v>6255</v>
      </c>
      <c r="L144" s="4">
        <v>6160</v>
      </c>
      <c r="M144" s="13">
        <v>6099</v>
      </c>
    </row>
    <row r="145" spans="1:13" ht="12">
      <c r="A145" s="8">
        <v>130</v>
      </c>
      <c r="B145" s="5" t="s">
        <v>139</v>
      </c>
      <c r="C145" s="4">
        <v>19982</v>
      </c>
      <c r="D145" s="4">
        <v>21088</v>
      </c>
      <c r="E145" s="4">
        <v>20596</v>
      </c>
      <c r="F145" s="4">
        <v>20920</v>
      </c>
      <c r="G145" s="4">
        <v>20355</v>
      </c>
      <c r="H145" s="4">
        <v>19671</v>
      </c>
      <c r="I145" s="4">
        <v>19888</v>
      </c>
      <c r="J145" s="4">
        <v>19726</v>
      </c>
      <c r="K145" s="4">
        <v>19471</v>
      </c>
      <c r="L145" s="4">
        <v>19337</v>
      </c>
      <c r="M145" s="13">
        <v>19675</v>
      </c>
    </row>
    <row r="146" spans="1:13" ht="12">
      <c r="A146" s="8">
        <v>131</v>
      </c>
      <c r="B146" s="5" t="s">
        <v>140</v>
      </c>
      <c r="C146" s="4">
        <v>14737</v>
      </c>
      <c r="D146" s="4">
        <v>15111</v>
      </c>
      <c r="E146" s="4">
        <v>14593</v>
      </c>
      <c r="F146" s="4">
        <v>14761</v>
      </c>
      <c r="G146" s="4">
        <v>15044</v>
      </c>
      <c r="H146" s="4">
        <v>14688</v>
      </c>
      <c r="I146" s="4">
        <v>14480</v>
      </c>
      <c r="J146" s="4">
        <v>14723</v>
      </c>
      <c r="K146" s="4">
        <v>15012</v>
      </c>
      <c r="L146" s="4">
        <v>15705</v>
      </c>
      <c r="M146" s="13">
        <v>16043</v>
      </c>
    </row>
    <row r="147" spans="1:13" ht="12">
      <c r="A147" s="8">
        <v>132</v>
      </c>
      <c r="B147" s="5" t="s">
        <v>141</v>
      </c>
      <c r="C147" s="4">
        <v>24327</v>
      </c>
      <c r="D147" s="4">
        <v>25654</v>
      </c>
      <c r="E147" s="4">
        <v>25358</v>
      </c>
      <c r="F147" s="4">
        <v>25508</v>
      </c>
      <c r="G147" s="4">
        <v>26592</v>
      </c>
      <c r="H147" s="4">
        <v>26043</v>
      </c>
      <c r="I147" s="4">
        <v>25146</v>
      </c>
      <c r="J147" s="4">
        <v>25119</v>
      </c>
      <c r="K147" s="4">
        <v>24796</v>
      </c>
      <c r="L147" s="4">
        <v>24652</v>
      </c>
      <c r="M147" s="13">
        <v>25132</v>
      </c>
    </row>
    <row r="148" spans="1:13" ht="12">
      <c r="A148" s="8">
        <v>133</v>
      </c>
      <c r="B148" s="5" t="s">
        <v>142</v>
      </c>
      <c r="C148" s="4">
        <v>7728</v>
      </c>
      <c r="D148" s="4">
        <v>7981</v>
      </c>
      <c r="E148" s="4">
        <v>7488</v>
      </c>
      <c r="F148" s="4">
        <v>7420</v>
      </c>
      <c r="G148" s="4">
        <v>7479</v>
      </c>
      <c r="H148" s="4">
        <v>7406</v>
      </c>
      <c r="I148" s="4">
        <v>7401</v>
      </c>
      <c r="J148" s="4">
        <v>7300</v>
      </c>
      <c r="K148" s="4">
        <v>7317</v>
      </c>
      <c r="L148" s="4">
        <v>7399</v>
      </c>
      <c r="M148" s="13">
        <v>7515</v>
      </c>
    </row>
    <row r="149" spans="1:13" ht="12">
      <c r="A149" s="8">
        <v>134</v>
      </c>
      <c r="B149" s="5" t="s">
        <v>143</v>
      </c>
      <c r="C149" s="4">
        <v>16275</v>
      </c>
      <c r="D149" s="4">
        <v>16667</v>
      </c>
      <c r="E149" s="4">
        <v>16232</v>
      </c>
      <c r="F149" s="4">
        <v>15950</v>
      </c>
      <c r="G149" s="4">
        <v>16444</v>
      </c>
      <c r="H149" s="4">
        <v>15074</v>
      </c>
      <c r="I149" s="4">
        <v>14831</v>
      </c>
      <c r="J149" s="4">
        <v>14800</v>
      </c>
      <c r="K149" s="4">
        <v>14779</v>
      </c>
      <c r="L149" s="4">
        <v>14648</v>
      </c>
      <c r="M149" s="13">
        <v>14651</v>
      </c>
    </row>
    <row r="150" spans="1:13" ht="12">
      <c r="A150" s="8">
        <v>135</v>
      </c>
      <c r="B150" s="5" t="s">
        <v>144</v>
      </c>
      <c r="C150" s="4">
        <v>14026</v>
      </c>
      <c r="D150" s="4">
        <v>14306</v>
      </c>
      <c r="E150" s="4">
        <v>14545</v>
      </c>
      <c r="F150" s="4">
        <v>14668</v>
      </c>
      <c r="G150" s="4">
        <v>15107</v>
      </c>
      <c r="H150" s="4">
        <v>15145</v>
      </c>
      <c r="I150" s="4">
        <v>14715</v>
      </c>
      <c r="J150" s="4">
        <v>14133</v>
      </c>
      <c r="K150" s="4">
        <v>14229</v>
      </c>
      <c r="L150" s="4">
        <v>14668</v>
      </c>
      <c r="M150" s="13">
        <v>14982</v>
      </c>
    </row>
    <row r="151" spans="1:13" ht="12">
      <c r="A151" s="8">
        <v>136</v>
      </c>
      <c r="B151" s="5" t="s">
        <v>145</v>
      </c>
      <c r="C151" s="4">
        <v>22147</v>
      </c>
      <c r="D151" s="4">
        <v>23137</v>
      </c>
      <c r="E151" s="4">
        <v>24237</v>
      </c>
      <c r="F151" s="4">
        <v>25398</v>
      </c>
      <c r="G151" s="4">
        <v>26356</v>
      </c>
      <c r="H151" s="4">
        <v>26841</v>
      </c>
      <c r="I151" s="4">
        <v>27818</v>
      </c>
      <c r="J151" s="4">
        <v>28450</v>
      </c>
      <c r="K151" s="4">
        <v>28681</v>
      </c>
      <c r="L151" s="4">
        <v>29036</v>
      </c>
      <c r="M151" s="13">
        <v>29289</v>
      </c>
    </row>
    <row r="152" spans="2:4" ht="12">
      <c r="B152" s="6"/>
      <c r="C152" s="3"/>
      <c r="D152" s="4"/>
    </row>
    <row r="153" spans="2:13" s="13" customFormat="1" ht="12">
      <c r="B153" s="12" t="s">
        <v>146</v>
      </c>
      <c r="C153" s="22">
        <f aca="true" t="shared" si="2" ref="C153:M153">SUM(C57:C151)</f>
        <v>2213070</v>
      </c>
      <c r="D153" s="22">
        <f t="shared" si="2"/>
        <v>2254761</v>
      </c>
      <c r="E153" s="22">
        <f t="shared" si="2"/>
        <v>2247820</v>
      </c>
      <c r="F153" s="22">
        <f t="shared" si="2"/>
        <v>2281068</v>
      </c>
      <c r="G153" s="22">
        <f t="shared" si="2"/>
        <v>2330427</v>
      </c>
      <c r="H153" s="22">
        <f t="shared" si="2"/>
        <v>2284718</v>
      </c>
      <c r="I153" s="22">
        <f t="shared" si="2"/>
        <v>2296374</v>
      </c>
      <c r="J153" s="22">
        <f t="shared" si="2"/>
        <v>2361071</v>
      </c>
      <c r="K153" s="22">
        <f t="shared" si="2"/>
        <v>2404302</v>
      </c>
      <c r="L153" s="22">
        <f t="shared" si="2"/>
        <v>2468993</v>
      </c>
      <c r="M153" s="22">
        <f t="shared" si="2"/>
        <v>2518822</v>
      </c>
    </row>
    <row r="154" spans="2:13" ht="12">
      <c r="B154" s="7" t="s">
        <v>54</v>
      </c>
      <c r="C154" s="10"/>
      <c r="D154" s="10">
        <f aca="true" t="shared" si="3" ref="D154:M154">((D153-C153)/C153)</f>
        <v>0.018838536512627256</v>
      </c>
      <c r="E154" s="10">
        <f t="shared" si="3"/>
        <v>-0.0030783750472888256</v>
      </c>
      <c r="F154" s="10">
        <f t="shared" si="3"/>
        <v>0.014791219937539483</v>
      </c>
      <c r="G154" s="10">
        <f t="shared" si="3"/>
        <v>0.021638548258973427</v>
      </c>
      <c r="H154" s="10">
        <f t="shared" si="3"/>
        <v>-0.019614002069148703</v>
      </c>
      <c r="I154" s="10">
        <f t="shared" si="3"/>
        <v>0.005101723713823763</v>
      </c>
      <c r="J154" s="10">
        <f t="shared" si="3"/>
        <v>0.028173546643534546</v>
      </c>
      <c r="K154" s="10">
        <f t="shared" si="3"/>
        <v>0.018309911053077183</v>
      </c>
      <c r="L154" s="10">
        <f t="shared" si="3"/>
        <v>0.026906353694336235</v>
      </c>
      <c r="M154" s="10">
        <f t="shared" si="3"/>
        <v>0.020181912220893296</v>
      </c>
    </row>
    <row r="155" ht="12">
      <c r="B155" s="6"/>
    </row>
    <row r="156" spans="2:13" s="13" customFormat="1" ht="12">
      <c r="B156" s="12" t="s">
        <v>147</v>
      </c>
      <c r="C156" s="22">
        <f aca="true" t="shared" si="4" ref="C156:M156">SUM(C52+C153)</f>
        <v>3346809</v>
      </c>
      <c r="D156" s="22">
        <f t="shared" si="4"/>
        <v>3399940</v>
      </c>
      <c r="E156" s="22">
        <f t="shared" si="4"/>
        <v>3379917</v>
      </c>
      <c r="F156" s="22">
        <f t="shared" si="4"/>
        <v>3416676</v>
      </c>
      <c r="G156" s="22">
        <f t="shared" si="4"/>
        <v>3482252</v>
      </c>
      <c r="H156" s="22">
        <f t="shared" si="4"/>
        <v>3390859</v>
      </c>
      <c r="I156" s="22">
        <f t="shared" si="4"/>
        <v>3408156</v>
      </c>
      <c r="J156" s="22">
        <f t="shared" si="4"/>
        <v>3487435</v>
      </c>
      <c r="K156" s="22">
        <f t="shared" si="4"/>
        <v>3528053</v>
      </c>
      <c r="L156" s="22">
        <f t="shared" si="4"/>
        <v>3609723</v>
      </c>
      <c r="M156" s="22">
        <f t="shared" si="4"/>
        <v>3675362</v>
      </c>
    </row>
    <row r="157" spans="2:13" ht="12">
      <c r="B157" s="7" t="s">
        <v>54</v>
      </c>
      <c r="C157" s="10"/>
      <c r="D157" s="10">
        <f aca="true" t="shared" si="5" ref="D157:M157">((D156-C156)/C156)</f>
        <v>0.015875121645722835</v>
      </c>
      <c r="E157" s="10">
        <f t="shared" si="5"/>
        <v>-0.005889221574498373</v>
      </c>
      <c r="F157" s="10">
        <f t="shared" si="5"/>
        <v>0.01087571085325468</v>
      </c>
      <c r="G157" s="10">
        <f t="shared" si="5"/>
        <v>0.01919292318030741</v>
      </c>
      <c r="H157" s="10">
        <f t="shared" si="5"/>
        <v>-0.026245372247614474</v>
      </c>
      <c r="I157" s="10">
        <f t="shared" si="5"/>
        <v>0.005101067310672606</v>
      </c>
      <c r="J157" s="10">
        <f t="shared" si="5"/>
        <v>0.023261552581513287</v>
      </c>
      <c r="K157" s="10">
        <f t="shared" si="5"/>
        <v>0.011646955427126241</v>
      </c>
      <c r="L157" s="10">
        <f t="shared" si="5"/>
        <v>0.023148745214428466</v>
      </c>
      <c r="M157" s="10">
        <f t="shared" si="5"/>
        <v>0.018183943754132934</v>
      </c>
    </row>
    <row r="158" ht="12">
      <c r="B158" s="6"/>
    </row>
    <row r="159" spans="2:13" s="13" customFormat="1" ht="12">
      <c r="B159" s="12" t="s">
        <v>148</v>
      </c>
      <c r="C159" s="22">
        <f aca="true" t="shared" si="6" ref="C159:K159">SUM(C10:C50,C57:C151)</f>
        <v>3346809</v>
      </c>
      <c r="D159" s="22">
        <f t="shared" si="6"/>
        <v>3399940</v>
      </c>
      <c r="E159" s="22">
        <f t="shared" si="6"/>
        <v>3379917</v>
      </c>
      <c r="F159" s="22">
        <f t="shared" si="6"/>
        <v>3416676</v>
      </c>
      <c r="G159" s="22">
        <f t="shared" si="6"/>
        <v>3482252</v>
      </c>
      <c r="H159" s="22">
        <f t="shared" si="6"/>
        <v>3390859</v>
      </c>
      <c r="I159" s="22">
        <f t="shared" si="6"/>
        <v>3408156</v>
      </c>
      <c r="J159" s="22">
        <f t="shared" si="6"/>
        <v>3487435</v>
      </c>
      <c r="K159" s="22">
        <f t="shared" si="6"/>
        <v>3528053</v>
      </c>
      <c r="L159" s="22">
        <v>3609703</v>
      </c>
      <c r="M159" s="22">
        <v>3675345</v>
      </c>
    </row>
    <row r="160" spans="2:13" ht="12">
      <c r="B160" s="7" t="s">
        <v>54</v>
      </c>
      <c r="C160" s="10"/>
      <c r="D160" s="10">
        <f aca="true" t="shared" si="7" ref="D160:M160">((D159-C159)/C159)</f>
        <v>0.015875121645722835</v>
      </c>
      <c r="E160" s="10">
        <f t="shared" si="7"/>
        <v>-0.005889221574498373</v>
      </c>
      <c r="F160" s="10">
        <f t="shared" si="7"/>
        <v>0.01087571085325468</v>
      </c>
      <c r="G160" s="10">
        <f t="shared" si="7"/>
        <v>0.01919292318030741</v>
      </c>
      <c r="H160" s="10">
        <f t="shared" si="7"/>
        <v>-0.026245372247614474</v>
      </c>
      <c r="I160" s="10">
        <f t="shared" si="7"/>
        <v>0.005101067310672606</v>
      </c>
      <c r="J160" s="10">
        <f t="shared" si="7"/>
        <v>0.023261552581513287</v>
      </c>
      <c r="K160" s="10">
        <f t="shared" si="7"/>
        <v>0.011646955427126241</v>
      </c>
      <c r="L160" s="10">
        <f t="shared" si="7"/>
        <v>0.023143076365349388</v>
      </c>
      <c r="M160" s="10">
        <f t="shared" si="7"/>
        <v>0.01818487559779849</v>
      </c>
    </row>
    <row r="161" spans="2:13" s="13" customFormat="1" ht="12">
      <c r="B161" s="12" t="s">
        <v>149</v>
      </c>
      <c r="C161" s="22">
        <f aca="true" t="shared" si="8" ref="C161:M161">AVERAGE(C10:C50,C57:C151)</f>
        <v>24791.17777777778</v>
      </c>
      <c r="D161" s="22">
        <f t="shared" si="8"/>
        <v>25184.74074074074</v>
      </c>
      <c r="E161" s="22">
        <f t="shared" si="8"/>
        <v>25036.422222222223</v>
      </c>
      <c r="F161" s="22">
        <f t="shared" si="8"/>
        <v>25308.71111111111</v>
      </c>
      <c r="G161" s="22">
        <f t="shared" si="8"/>
        <v>25794.45925925926</v>
      </c>
      <c r="H161" s="22">
        <f t="shared" si="8"/>
        <v>25117.474074074074</v>
      </c>
      <c r="I161" s="22">
        <f t="shared" si="8"/>
        <v>25245.6</v>
      </c>
      <c r="J161" s="22">
        <f t="shared" si="8"/>
        <v>25832.85185185185</v>
      </c>
      <c r="K161" s="22">
        <f t="shared" si="8"/>
        <v>26133.725925925926</v>
      </c>
      <c r="L161" s="22">
        <f>AVERAGE(L10:L50,L57:L151)</f>
        <v>26738.68888888889</v>
      </c>
      <c r="M161" s="22">
        <f t="shared" si="8"/>
        <v>27428.074626865673</v>
      </c>
    </row>
    <row r="162" spans="2:13" s="13" customFormat="1" ht="12">
      <c r="B162" s="12" t="s">
        <v>150</v>
      </c>
      <c r="C162" s="22">
        <f aca="true" t="shared" si="9" ref="C162:M162">MIN(C10:C50,C57:C151)</f>
        <v>1391</v>
      </c>
      <c r="D162" s="22">
        <f t="shared" si="9"/>
        <v>1328</v>
      </c>
      <c r="E162" s="22">
        <f t="shared" si="9"/>
        <v>1342</v>
      </c>
      <c r="F162" s="22">
        <f t="shared" si="9"/>
        <v>1335</v>
      </c>
      <c r="G162" s="22">
        <f t="shared" si="9"/>
        <v>1358</v>
      </c>
      <c r="H162" s="22">
        <f t="shared" si="9"/>
        <v>1297</v>
      </c>
      <c r="I162" s="22">
        <f t="shared" si="9"/>
        <v>1291</v>
      </c>
      <c r="J162" s="22">
        <f t="shared" si="9"/>
        <v>1264</v>
      </c>
      <c r="K162" s="22">
        <f t="shared" si="9"/>
        <v>1258</v>
      </c>
      <c r="L162" s="22">
        <f>MIN(L10:L50,L57:L151)</f>
        <v>1252</v>
      </c>
      <c r="M162" s="22">
        <f t="shared" si="9"/>
        <v>1313</v>
      </c>
    </row>
    <row r="163" spans="2:13" s="13" customFormat="1" ht="12">
      <c r="B163" s="12" t="s">
        <v>151</v>
      </c>
      <c r="C163" s="22">
        <f aca="true" t="shared" si="10" ref="C163:M163">MAX(C10:C50,C57:C151)</f>
        <v>495420</v>
      </c>
      <c r="D163" s="22">
        <f t="shared" si="10"/>
        <v>500811</v>
      </c>
      <c r="E163" s="22">
        <f t="shared" si="10"/>
        <v>504330</v>
      </c>
      <c r="F163" s="22">
        <f t="shared" si="10"/>
        <v>510414</v>
      </c>
      <c r="G163" s="22">
        <f t="shared" si="10"/>
        <v>517933</v>
      </c>
      <c r="H163" s="22">
        <f t="shared" si="10"/>
        <v>503948</v>
      </c>
      <c r="I163" s="22">
        <f t="shared" si="10"/>
        <v>505458</v>
      </c>
      <c r="J163" s="22">
        <f t="shared" si="10"/>
        <v>523216</v>
      </c>
      <c r="K163" s="22">
        <f t="shared" si="10"/>
        <v>535567</v>
      </c>
      <c r="L163" s="22">
        <f>MAX(L10:L50,L57:L151)</f>
        <v>562635</v>
      </c>
      <c r="M163" s="22">
        <f t="shared" si="10"/>
        <v>575691</v>
      </c>
    </row>
    <row r="164" spans="2:13" s="13" customFormat="1" ht="12">
      <c r="B164" s="12" t="s">
        <v>0</v>
      </c>
      <c r="C164" s="22">
        <f aca="true" t="shared" si="11" ref="C164:M164">C163-C162</f>
        <v>494029</v>
      </c>
      <c r="D164" s="22">
        <f t="shared" si="11"/>
        <v>499483</v>
      </c>
      <c r="E164" s="22">
        <f t="shared" si="11"/>
        <v>502988</v>
      </c>
      <c r="F164" s="22">
        <f t="shared" si="11"/>
        <v>509079</v>
      </c>
      <c r="G164" s="22">
        <f t="shared" si="11"/>
        <v>516575</v>
      </c>
      <c r="H164" s="22">
        <f t="shared" si="11"/>
        <v>502651</v>
      </c>
      <c r="I164" s="22">
        <f t="shared" si="11"/>
        <v>504167</v>
      </c>
      <c r="J164" s="22">
        <f t="shared" si="11"/>
        <v>521952</v>
      </c>
      <c r="K164" s="22">
        <f t="shared" si="11"/>
        <v>534309</v>
      </c>
      <c r="L164" s="22">
        <f t="shared" si="11"/>
        <v>561383</v>
      </c>
      <c r="M164" s="22">
        <f t="shared" si="11"/>
        <v>574378</v>
      </c>
    </row>
    <row r="165" spans="2:4" ht="12">
      <c r="B165" s="6"/>
      <c r="C165" s="3"/>
      <c r="D165" s="4"/>
    </row>
    <row r="166" spans="3:4" ht="12">
      <c r="C166" s="3"/>
      <c r="D166" s="4"/>
    </row>
    <row r="167" spans="2:4" ht="12">
      <c r="B167" s="27" t="s">
        <v>4</v>
      </c>
      <c r="C167" s="27" t="s">
        <v>6</v>
      </c>
      <c r="D167" s="27"/>
    </row>
    <row r="168" spans="2:4" ht="12">
      <c r="B168" s="27"/>
      <c r="C168" s="27" t="s">
        <v>5</v>
      </c>
      <c r="D168" s="27"/>
    </row>
    <row r="169" spans="3:4" ht="12">
      <c r="C169" s="3"/>
      <c r="D169" s="4"/>
    </row>
    <row r="170" spans="3:4" ht="12">
      <c r="C170" s="3"/>
      <c r="D170" s="4"/>
    </row>
    <row r="171" spans="3:4" ht="12">
      <c r="C171" s="3"/>
      <c r="D171" s="4"/>
    </row>
    <row r="172" spans="3:4" ht="12">
      <c r="C172" s="3"/>
      <c r="D172" s="4"/>
    </row>
    <row r="173" spans="3:4" ht="12">
      <c r="C173" s="3"/>
      <c r="D173" s="4"/>
    </row>
    <row r="174" spans="3:4" ht="12">
      <c r="C174" s="3"/>
      <c r="D174" s="4"/>
    </row>
    <row r="175" spans="3:4" ht="12">
      <c r="C175" s="3"/>
      <c r="D175" s="4"/>
    </row>
    <row r="176" spans="3:4" ht="12">
      <c r="C176" s="3"/>
      <c r="D176" s="4"/>
    </row>
    <row r="177" spans="3:4" ht="12">
      <c r="C177" s="3"/>
      <c r="D177" s="4"/>
    </row>
    <row r="178" spans="3:4" ht="12">
      <c r="C178" s="3"/>
      <c r="D178" s="4"/>
    </row>
    <row r="179" spans="3:4" ht="12">
      <c r="C179" s="3"/>
      <c r="D179" s="4"/>
    </row>
    <row r="180" spans="3:4" ht="12">
      <c r="C180" s="3"/>
      <c r="D180" s="4"/>
    </row>
    <row r="181" spans="3:4" ht="12">
      <c r="C181" s="3"/>
      <c r="D181" s="4"/>
    </row>
    <row r="182" spans="3:4" ht="12">
      <c r="C182" s="3"/>
      <c r="D182" s="4"/>
    </row>
    <row r="183" spans="3:4" ht="12">
      <c r="C183" s="3"/>
      <c r="D183" s="4"/>
    </row>
    <row r="184" spans="3:4" ht="12">
      <c r="C184" s="3"/>
      <c r="D184" s="4"/>
    </row>
    <row r="185" spans="3:4" ht="12">
      <c r="C185" s="3"/>
      <c r="D185" s="4"/>
    </row>
    <row r="186" spans="3:4" ht="12">
      <c r="C186" s="3"/>
      <c r="D186" s="4"/>
    </row>
    <row r="187" spans="3:4" ht="12">
      <c r="C187" s="3"/>
      <c r="D187" s="4"/>
    </row>
    <row r="188" spans="3:4" ht="12">
      <c r="C188" s="3"/>
      <c r="D188" s="4"/>
    </row>
    <row r="189" spans="3:4" ht="12">
      <c r="C189" s="3"/>
      <c r="D189" s="4"/>
    </row>
    <row r="190" spans="3:4" ht="12">
      <c r="C190" s="3"/>
      <c r="D190" s="4"/>
    </row>
    <row r="191" spans="3:4" ht="12">
      <c r="C191" s="3"/>
      <c r="D191" s="4"/>
    </row>
    <row r="192" spans="3:4" ht="12">
      <c r="C192" s="3"/>
      <c r="D192" s="4"/>
    </row>
    <row r="193" spans="3:4" ht="12">
      <c r="C193" s="3"/>
      <c r="D193" s="4"/>
    </row>
    <row r="194" spans="3:4" ht="12">
      <c r="C194" s="3"/>
      <c r="D194" s="4"/>
    </row>
    <row r="195" spans="3:4" ht="12">
      <c r="C195" s="3"/>
      <c r="D195" s="4"/>
    </row>
    <row r="196" spans="3:4" ht="12">
      <c r="C196" s="3"/>
      <c r="D196" s="4"/>
    </row>
    <row r="197" spans="3:4" ht="12">
      <c r="C197" s="3"/>
      <c r="D197" s="4"/>
    </row>
    <row r="198" spans="3:4" ht="12">
      <c r="C198" s="3"/>
      <c r="D198" s="4"/>
    </row>
    <row r="199" spans="3:4" ht="12">
      <c r="C199" s="3"/>
      <c r="D199" s="4"/>
    </row>
    <row r="200" spans="3:4" ht="12">
      <c r="C200" s="3"/>
      <c r="D200" s="4"/>
    </row>
    <row r="201" spans="3:4" ht="12">
      <c r="C201" s="3"/>
      <c r="D201" s="4"/>
    </row>
    <row r="202" spans="3:4" ht="12">
      <c r="C202" s="3"/>
      <c r="D202" s="4"/>
    </row>
    <row r="203" spans="3:4" ht="12">
      <c r="C203" s="3"/>
      <c r="D203" s="4"/>
    </row>
    <row r="204" spans="3:4" ht="12">
      <c r="C204" s="3"/>
      <c r="D204" s="4"/>
    </row>
    <row r="205" spans="3:4" ht="12">
      <c r="C205" s="3"/>
      <c r="D205" s="4"/>
    </row>
    <row r="206" spans="3:4" ht="12">
      <c r="C206" s="3"/>
      <c r="D206" s="4"/>
    </row>
    <row r="207" spans="3:4" ht="12">
      <c r="C207" s="3"/>
      <c r="D207" s="4"/>
    </row>
    <row r="208" spans="3:4" ht="12">
      <c r="C208" s="3"/>
      <c r="D208" s="4"/>
    </row>
    <row r="209" spans="3:4" ht="12">
      <c r="C209" s="3"/>
      <c r="D209" s="4"/>
    </row>
    <row r="210" spans="3:4" ht="12">
      <c r="C210" s="3"/>
      <c r="D210" s="4"/>
    </row>
    <row r="211" spans="3:4" ht="12">
      <c r="C211" s="3"/>
      <c r="D211" s="4"/>
    </row>
    <row r="212" spans="3:4" ht="12">
      <c r="C212" s="3"/>
      <c r="D212" s="4"/>
    </row>
    <row r="213" spans="3:4" ht="12">
      <c r="C213" s="3"/>
      <c r="D213" s="4"/>
    </row>
    <row r="214" spans="3:4" ht="12">
      <c r="C214" s="3"/>
      <c r="D214" s="4"/>
    </row>
    <row r="215" spans="3:4" ht="12">
      <c r="C215" s="3"/>
      <c r="D215" s="4"/>
    </row>
    <row r="216" spans="3:4" ht="12">
      <c r="C216" s="3"/>
      <c r="D216" s="4"/>
    </row>
    <row r="217" spans="3:4" ht="12">
      <c r="C217" s="3"/>
      <c r="D217" s="4"/>
    </row>
    <row r="218" spans="3:4" ht="12">
      <c r="C218" s="3"/>
      <c r="D218" s="4"/>
    </row>
    <row r="219" spans="3:4" ht="12">
      <c r="C219" s="3"/>
      <c r="D219" s="4"/>
    </row>
    <row r="220" spans="3:4" ht="12">
      <c r="C220" s="3"/>
      <c r="D220" s="4"/>
    </row>
    <row r="221" spans="3:4" ht="12">
      <c r="C221" s="3"/>
      <c r="D221" s="4"/>
    </row>
    <row r="222" spans="3:4" ht="12">
      <c r="C222" s="3"/>
      <c r="D222" s="4"/>
    </row>
    <row r="223" spans="3:4" ht="12">
      <c r="C223" s="3"/>
      <c r="D223" s="4"/>
    </row>
    <row r="224" spans="3:4" ht="12">
      <c r="C224" s="3"/>
      <c r="D224" s="4"/>
    </row>
    <row r="225" spans="3:4" ht="12">
      <c r="C225" s="3"/>
      <c r="D225" s="4"/>
    </row>
    <row r="226" spans="3:4" ht="12">
      <c r="C226" s="3"/>
      <c r="D226" s="4"/>
    </row>
    <row r="227" spans="3:4" ht="12">
      <c r="C227" s="3"/>
      <c r="D227" s="4"/>
    </row>
    <row r="228" spans="3:4" ht="12">
      <c r="C228" s="3"/>
      <c r="D228" s="4"/>
    </row>
    <row r="229" spans="3:4" ht="12">
      <c r="C229" s="3"/>
      <c r="D229" s="4"/>
    </row>
    <row r="230" spans="3:4" ht="12">
      <c r="C230" s="3"/>
      <c r="D230" s="4"/>
    </row>
    <row r="231" spans="3:4" ht="12">
      <c r="C231" s="3"/>
      <c r="D231" s="4"/>
    </row>
    <row r="232" spans="3:4" ht="12">
      <c r="C232" s="3"/>
      <c r="D232" s="4"/>
    </row>
    <row r="233" spans="3:4" ht="12">
      <c r="C233" s="3"/>
      <c r="D233" s="4"/>
    </row>
    <row r="234" spans="3:4" ht="12">
      <c r="C234" s="3"/>
      <c r="D234" s="4"/>
    </row>
    <row r="235" spans="3:4" ht="12">
      <c r="C235" s="3"/>
      <c r="D235" s="4"/>
    </row>
    <row r="236" spans="3:4" ht="12">
      <c r="C236" s="3"/>
      <c r="D236" s="4"/>
    </row>
    <row r="237" spans="3:4" ht="12">
      <c r="C237" s="3"/>
      <c r="D237" s="4"/>
    </row>
    <row r="238" spans="3:4" ht="12">
      <c r="C238" s="3"/>
      <c r="D238" s="4"/>
    </row>
    <row r="239" spans="3:4" ht="12">
      <c r="C239" s="3"/>
      <c r="D239" s="4"/>
    </row>
    <row r="240" spans="3:4" ht="12">
      <c r="C240" s="3"/>
      <c r="D240" s="4"/>
    </row>
    <row r="241" spans="3:4" ht="12">
      <c r="C241" s="3"/>
      <c r="D241" s="4"/>
    </row>
    <row r="242" spans="3:4" ht="12">
      <c r="C242" s="3"/>
      <c r="D242" s="4"/>
    </row>
    <row r="243" spans="3:4" ht="12">
      <c r="C243" s="3"/>
      <c r="D243" s="4"/>
    </row>
    <row r="244" spans="3:4" ht="12">
      <c r="C244" s="3"/>
      <c r="D244" s="4"/>
    </row>
    <row r="245" spans="3:4" ht="12">
      <c r="C245" s="3"/>
      <c r="D245" s="4"/>
    </row>
    <row r="246" spans="3:4" ht="12">
      <c r="C246" s="3"/>
      <c r="D246" s="4"/>
    </row>
    <row r="247" spans="3:4" ht="12">
      <c r="C247" s="3"/>
      <c r="D247" s="4"/>
    </row>
    <row r="248" spans="3:4" ht="12">
      <c r="C248" s="3"/>
      <c r="D248" s="4"/>
    </row>
    <row r="249" spans="3:4" ht="12">
      <c r="C249" s="3"/>
      <c r="D249" s="4"/>
    </row>
    <row r="250" spans="3:4" ht="12">
      <c r="C250" s="3"/>
      <c r="D250" s="4"/>
    </row>
    <row r="251" spans="3:4" ht="12">
      <c r="C251" s="3"/>
      <c r="D251" s="4"/>
    </row>
    <row r="252" spans="3:4" ht="12">
      <c r="C252" s="3"/>
      <c r="D252" s="4"/>
    </row>
    <row r="253" spans="3:4" ht="12">
      <c r="C253" s="3"/>
      <c r="D253" s="4"/>
    </row>
    <row r="254" spans="3:4" ht="12">
      <c r="C254" s="3"/>
      <c r="D254" s="4"/>
    </row>
    <row r="255" spans="3:4" ht="12">
      <c r="C255" s="3"/>
      <c r="D255" s="4"/>
    </row>
    <row r="256" spans="3:4" ht="12">
      <c r="C256" s="3"/>
      <c r="D256" s="4"/>
    </row>
    <row r="257" spans="3:4" ht="12">
      <c r="C257" s="3"/>
      <c r="D257" s="4"/>
    </row>
    <row r="258" spans="3:4" ht="12">
      <c r="C258" s="3"/>
      <c r="D258" s="4"/>
    </row>
    <row r="259" spans="3:4" ht="12">
      <c r="C259" s="3"/>
      <c r="D259" s="4"/>
    </row>
    <row r="260" spans="3:4" ht="12">
      <c r="C260" s="3"/>
      <c r="D260" s="4"/>
    </row>
    <row r="261" spans="3:4" ht="12">
      <c r="C261" s="3"/>
      <c r="D261" s="4"/>
    </row>
    <row r="262" spans="3:4" ht="12">
      <c r="C262" s="3"/>
      <c r="D262" s="4"/>
    </row>
    <row r="263" spans="3:4" ht="12">
      <c r="C263" s="3"/>
      <c r="D263" s="4"/>
    </row>
    <row r="264" spans="3:4" ht="12">
      <c r="C264" s="3"/>
      <c r="D264" s="4"/>
    </row>
    <row r="265" spans="3:4" ht="12">
      <c r="C265" s="3"/>
      <c r="D265" s="4"/>
    </row>
    <row r="266" spans="3:4" ht="12">
      <c r="C266" s="3"/>
      <c r="D266" s="4"/>
    </row>
    <row r="267" spans="3:4" ht="12">
      <c r="C267" s="3"/>
      <c r="D267" s="4"/>
    </row>
    <row r="268" spans="3:4" ht="12">
      <c r="C268" s="3"/>
      <c r="D268" s="4"/>
    </row>
    <row r="269" spans="3:4" ht="12">
      <c r="C269" s="3"/>
      <c r="D269" s="4"/>
    </row>
    <row r="270" spans="3:4" ht="12">
      <c r="C270" s="3"/>
      <c r="D270" s="4"/>
    </row>
    <row r="271" spans="3:4" ht="12">
      <c r="C271" s="3"/>
      <c r="D271" s="4"/>
    </row>
    <row r="272" spans="3:4" ht="12">
      <c r="C272" s="3"/>
      <c r="D272" s="4"/>
    </row>
    <row r="273" spans="3:4" ht="12">
      <c r="C273" s="3"/>
      <c r="D273" s="4"/>
    </row>
    <row r="274" spans="3:4" ht="12">
      <c r="C274" s="3"/>
      <c r="D274" s="4"/>
    </row>
    <row r="275" spans="3:4" ht="12">
      <c r="C275" s="3"/>
      <c r="D275" s="4"/>
    </row>
    <row r="276" spans="3:4" ht="12">
      <c r="C276" s="3"/>
      <c r="D276" s="4"/>
    </row>
    <row r="277" spans="3:4" ht="12">
      <c r="C277" s="3"/>
      <c r="D277" s="4"/>
    </row>
    <row r="278" spans="3:4" ht="12">
      <c r="C278" s="3"/>
      <c r="D278" s="4"/>
    </row>
    <row r="279" spans="3:4" ht="12">
      <c r="C279" s="3"/>
      <c r="D279" s="4"/>
    </row>
    <row r="280" spans="3:4" ht="12">
      <c r="C280" s="3"/>
      <c r="D280" s="4"/>
    </row>
    <row r="281" spans="3:4" ht="12">
      <c r="C281" s="3"/>
      <c r="D281" s="4"/>
    </row>
    <row r="282" spans="3:4" ht="12">
      <c r="C282" s="3"/>
      <c r="D282" s="4"/>
    </row>
    <row r="283" spans="3:4" ht="12">
      <c r="C283" s="3"/>
      <c r="D283" s="4"/>
    </row>
    <row r="284" spans="3:4" ht="12">
      <c r="C284" s="3"/>
      <c r="D284" s="4"/>
    </row>
    <row r="285" spans="3:4" ht="12">
      <c r="C285" s="3"/>
      <c r="D285" s="4"/>
    </row>
    <row r="286" spans="3:4" ht="12">
      <c r="C286" s="3"/>
      <c r="D286" s="4"/>
    </row>
    <row r="287" spans="3:4" ht="12">
      <c r="C287" s="3"/>
      <c r="D287" s="4"/>
    </row>
    <row r="288" spans="3:4" ht="12">
      <c r="C288" s="3"/>
      <c r="D288" s="4"/>
    </row>
    <row r="289" spans="3:4" ht="12">
      <c r="C289" s="3"/>
      <c r="D289" s="4"/>
    </row>
    <row r="290" spans="3:4" ht="12">
      <c r="C290" s="3"/>
      <c r="D290" s="4"/>
    </row>
    <row r="291" spans="3:4" ht="12">
      <c r="C291" s="3"/>
      <c r="D291" s="4"/>
    </row>
    <row r="292" spans="3:4" ht="12">
      <c r="C292" s="3"/>
      <c r="D292" s="4"/>
    </row>
    <row r="293" spans="3:4" ht="12">
      <c r="C293" s="3"/>
      <c r="D293" s="4"/>
    </row>
    <row r="294" spans="3:4" ht="12">
      <c r="C294" s="3"/>
      <c r="D294" s="4"/>
    </row>
    <row r="295" spans="3:4" ht="12">
      <c r="C295" s="3"/>
      <c r="D295" s="4"/>
    </row>
    <row r="296" spans="3:4" ht="12">
      <c r="C296" s="3"/>
      <c r="D296" s="4"/>
    </row>
    <row r="297" spans="3:4" ht="12">
      <c r="C297" s="3"/>
      <c r="D297" s="4"/>
    </row>
    <row r="298" spans="3:4" ht="12">
      <c r="C298" s="3"/>
      <c r="D298" s="4"/>
    </row>
    <row r="299" spans="3:4" ht="12">
      <c r="C299" s="3"/>
      <c r="D299" s="4"/>
    </row>
    <row r="300" spans="3:4" ht="12">
      <c r="C300" s="3"/>
      <c r="D300" s="4"/>
    </row>
    <row r="301" spans="3:4" ht="12">
      <c r="C301" s="3"/>
      <c r="D301" s="4"/>
    </row>
    <row r="302" spans="3:4" ht="12">
      <c r="C302" s="3"/>
      <c r="D302" s="4"/>
    </row>
    <row r="303" spans="3:4" ht="12">
      <c r="C303" s="3"/>
      <c r="D303" s="4"/>
    </row>
    <row r="304" spans="3:4" ht="12">
      <c r="C304" s="3"/>
      <c r="D304" s="4"/>
    </row>
    <row r="305" spans="3:4" ht="12">
      <c r="C305" s="3"/>
      <c r="D305" s="4"/>
    </row>
    <row r="306" spans="3:4" ht="12">
      <c r="C306" s="3"/>
      <c r="D306" s="4"/>
    </row>
    <row r="307" spans="3:4" ht="12">
      <c r="C307" s="3"/>
      <c r="D307" s="4"/>
    </row>
    <row r="308" spans="3:4" ht="12">
      <c r="C308" s="3"/>
      <c r="D308" s="4"/>
    </row>
    <row r="309" spans="3:4" ht="12">
      <c r="C309" s="3"/>
      <c r="D309" s="4"/>
    </row>
    <row r="310" spans="3:4" ht="12">
      <c r="C310" s="3"/>
      <c r="D310" s="4"/>
    </row>
    <row r="311" spans="3:4" ht="12">
      <c r="C311" s="3"/>
      <c r="D311" s="4"/>
    </row>
    <row r="312" spans="3:4" ht="12">
      <c r="C312" s="3"/>
      <c r="D312" s="4"/>
    </row>
    <row r="313" spans="3:4" ht="12">
      <c r="C313" s="3"/>
      <c r="D313" s="4"/>
    </row>
    <row r="314" spans="3:4" ht="12">
      <c r="C314" s="3"/>
      <c r="D314" s="4"/>
    </row>
    <row r="315" spans="3:4" ht="12">
      <c r="C315" s="3"/>
      <c r="D315" s="4"/>
    </row>
    <row r="316" spans="3:4" ht="12">
      <c r="C316" s="3"/>
      <c r="D316" s="4"/>
    </row>
    <row r="317" spans="3:4" ht="12">
      <c r="C317" s="3"/>
      <c r="D317" s="4"/>
    </row>
    <row r="318" spans="3:4" ht="12">
      <c r="C318" s="3"/>
      <c r="D318" s="4"/>
    </row>
    <row r="319" spans="3:4" ht="12">
      <c r="C319" s="3"/>
      <c r="D319" s="4"/>
    </row>
    <row r="320" spans="3:4" ht="12">
      <c r="C320" s="3"/>
      <c r="D320" s="4"/>
    </row>
    <row r="321" spans="3:4" ht="12">
      <c r="C321" s="3"/>
      <c r="D321" s="4"/>
    </row>
    <row r="322" spans="3:4" ht="12">
      <c r="C322" s="3"/>
      <c r="D322" s="4"/>
    </row>
    <row r="323" spans="3:4" ht="12">
      <c r="C323" s="3"/>
      <c r="D323" s="4"/>
    </row>
    <row r="324" spans="3:4" ht="12">
      <c r="C324" s="3"/>
      <c r="D324" s="4"/>
    </row>
    <row r="325" spans="3:4" ht="12">
      <c r="C325" s="3"/>
      <c r="D325" s="4"/>
    </row>
    <row r="326" spans="3:4" ht="12">
      <c r="C326" s="3"/>
      <c r="D326" s="4"/>
    </row>
    <row r="327" spans="3:4" ht="12">
      <c r="C327" s="3"/>
      <c r="D327" s="4"/>
    </row>
    <row r="328" spans="3:4" ht="12">
      <c r="C328" s="3"/>
      <c r="D328" s="4"/>
    </row>
    <row r="329" spans="3:4" ht="12">
      <c r="C329" s="3"/>
      <c r="D329" s="4"/>
    </row>
    <row r="330" spans="3:4" ht="12">
      <c r="C330" s="3"/>
      <c r="D330" s="4"/>
    </row>
    <row r="331" spans="3:4" ht="12">
      <c r="C331" s="3"/>
      <c r="D331" s="4"/>
    </row>
    <row r="332" spans="3:4" ht="12">
      <c r="C332" s="3"/>
      <c r="D332" s="4"/>
    </row>
    <row r="333" spans="3:4" ht="12">
      <c r="C333" s="3"/>
      <c r="D333" s="4"/>
    </row>
    <row r="334" spans="3:4" ht="12">
      <c r="C334" s="3"/>
      <c r="D334" s="4"/>
    </row>
    <row r="335" spans="3:4" ht="12">
      <c r="C335" s="3"/>
      <c r="D335" s="4"/>
    </row>
    <row r="336" spans="3:4" ht="12">
      <c r="C336" s="3"/>
      <c r="D336" s="4"/>
    </row>
    <row r="337" spans="3:4" ht="12">
      <c r="C337" s="3"/>
      <c r="D337" s="4"/>
    </row>
    <row r="338" spans="3:4" ht="12">
      <c r="C338" s="3"/>
      <c r="D338" s="4"/>
    </row>
    <row r="339" spans="3:4" ht="12">
      <c r="C339" s="3"/>
      <c r="D339" s="4"/>
    </row>
    <row r="340" spans="3:4" ht="12">
      <c r="C340" s="3"/>
      <c r="D340" s="4"/>
    </row>
    <row r="341" spans="3:4" ht="12">
      <c r="C341" s="3"/>
      <c r="D341" s="4"/>
    </row>
    <row r="342" spans="3:4" ht="12">
      <c r="C342" s="3"/>
      <c r="D342" s="4"/>
    </row>
    <row r="343" spans="3:4" ht="12">
      <c r="C343" s="3"/>
      <c r="D343" s="4"/>
    </row>
    <row r="344" spans="3:4" ht="12">
      <c r="C344" s="3"/>
      <c r="D344" s="4"/>
    </row>
    <row r="345" spans="3:4" ht="12">
      <c r="C345" s="3"/>
      <c r="D345" s="4"/>
    </row>
    <row r="346" spans="3:4" ht="12">
      <c r="C346" s="3"/>
      <c r="D346" s="4"/>
    </row>
    <row r="347" spans="3:4" ht="12">
      <c r="C347" s="3"/>
      <c r="D347" s="4"/>
    </row>
    <row r="348" spans="3:4" ht="12">
      <c r="C348" s="3"/>
      <c r="D348" s="4"/>
    </row>
    <row r="349" spans="3:4" ht="12">
      <c r="C349" s="3"/>
      <c r="D349" s="4"/>
    </row>
    <row r="350" spans="3:4" ht="12">
      <c r="C350" s="3"/>
      <c r="D350" s="4"/>
    </row>
    <row r="351" spans="3:4" ht="12">
      <c r="C351" s="3"/>
      <c r="D351" s="4"/>
    </row>
    <row r="352" spans="3:4" ht="12">
      <c r="C352" s="3"/>
      <c r="D352" s="4"/>
    </row>
    <row r="353" spans="3:4" ht="12">
      <c r="C353" s="3"/>
      <c r="D353" s="4"/>
    </row>
    <row r="354" spans="3:4" ht="12">
      <c r="C354" s="3"/>
      <c r="D354" s="4"/>
    </row>
    <row r="355" spans="3:4" ht="12">
      <c r="C355" s="3"/>
      <c r="D355" s="4"/>
    </row>
    <row r="356" spans="3:4" ht="12">
      <c r="C356" s="3"/>
      <c r="D356" s="4"/>
    </row>
    <row r="357" spans="3:4" ht="12">
      <c r="C357" s="3"/>
      <c r="D357" s="4"/>
    </row>
    <row r="358" spans="3:4" ht="12">
      <c r="C358" s="3"/>
      <c r="D358" s="4"/>
    </row>
    <row r="359" spans="3:4" ht="12">
      <c r="C359" s="3"/>
      <c r="D359" s="4"/>
    </row>
    <row r="360" spans="3:4" ht="12">
      <c r="C360" s="3"/>
      <c r="D360" s="4"/>
    </row>
    <row r="361" spans="3:4" ht="12">
      <c r="C361" s="3"/>
      <c r="D361" s="4"/>
    </row>
    <row r="362" spans="3:4" ht="12">
      <c r="C362" s="3"/>
      <c r="D362" s="4"/>
    </row>
    <row r="363" spans="3:4" ht="12">
      <c r="C363" s="3"/>
      <c r="D363" s="4"/>
    </row>
    <row r="364" spans="3:4" ht="12">
      <c r="C364" s="3"/>
      <c r="D364" s="4"/>
    </row>
    <row r="365" spans="3:4" ht="12">
      <c r="C365" s="3"/>
      <c r="D365" s="4"/>
    </row>
    <row r="366" spans="3:4" ht="12">
      <c r="C366" s="3"/>
      <c r="D366" s="4"/>
    </row>
    <row r="367" spans="3:4" ht="12">
      <c r="C367" s="3"/>
      <c r="D367" s="4"/>
    </row>
    <row r="368" spans="3:4" ht="12">
      <c r="C368" s="3"/>
      <c r="D368" s="4"/>
    </row>
    <row r="369" spans="3:4" ht="12">
      <c r="C369" s="3"/>
      <c r="D369" s="4"/>
    </row>
    <row r="370" spans="3:4" ht="12">
      <c r="C370" s="3"/>
      <c r="D370" s="4"/>
    </row>
    <row r="371" spans="3:4" ht="12">
      <c r="C371" s="3"/>
      <c r="D371" s="4"/>
    </row>
    <row r="372" spans="3:4" ht="12">
      <c r="C372" s="3"/>
      <c r="D372" s="4"/>
    </row>
    <row r="373" spans="3:4" ht="12">
      <c r="C373" s="3"/>
      <c r="D373" s="4"/>
    </row>
    <row r="374" spans="3:4" ht="12">
      <c r="C374" s="3"/>
      <c r="D374" s="4"/>
    </row>
    <row r="375" spans="3:4" ht="12">
      <c r="C375" s="3"/>
      <c r="D375" s="4"/>
    </row>
    <row r="376" spans="3:4" ht="12">
      <c r="C376" s="3"/>
      <c r="D376" s="4"/>
    </row>
    <row r="377" spans="3:4" ht="12">
      <c r="C377" s="3"/>
      <c r="D377" s="4"/>
    </row>
    <row r="378" spans="3:4" ht="12">
      <c r="C378" s="3"/>
      <c r="D378" s="4"/>
    </row>
    <row r="379" spans="3:4" ht="12">
      <c r="C379" s="3"/>
      <c r="D379" s="4"/>
    </row>
    <row r="380" spans="3:4" ht="12">
      <c r="C380" s="3"/>
      <c r="D380" s="4"/>
    </row>
    <row r="381" spans="3:4" ht="12">
      <c r="C381" s="3"/>
      <c r="D381" s="4"/>
    </row>
    <row r="382" spans="3:4" ht="12">
      <c r="C382" s="3"/>
      <c r="D382" s="4"/>
    </row>
    <row r="383" spans="3:4" ht="12">
      <c r="C383" s="3"/>
      <c r="D383" s="4"/>
    </row>
    <row r="384" spans="3:4" ht="12">
      <c r="C384" s="3"/>
      <c r="D384" s="4"/>
    </row>
    <row r="385" spans="3:4" ht="12">
      <c r="C385" s="3"/>
      <c r="D385" s="4"/>
    </row>
    <row r="386" spans="3:4" ht="12">
      <c r="C386" s="3"/>
      <c r="D386" s="4"/>
    </row>
    <row r="387" spans="3:4" ht="12">
      <c r="C387" s="3"/>
      <c r="D387" s="4"/>
    </row>
    <row r="388" spans="3:4" ht="12">
      <c r="C388" s="3"/>
      <c r="D388" s="4"/>
    </row>
    <row r="389" spans="3:4" ht="12">
      <c r="C389" s="3"/>
      <c r="D389" s="4"/>
    </row>
    <row r="390" spans="3:4" ht="12">
      <c r="C390" s="3"/>
      <c r="D390" s="4"/>
    </row>
    <row r="391" spans="3:4" ht="12">
      <c r="C391" s="3"/>
      <c r="D391" s="4"/>
    </row>
    <row r="392" spans="3:4" ht="12">
      <c r="C392" s="3"/>
      <c r="D392" s="4"/>
    </row>
    <row r="393" spans="3:4" ht="12">
      <c r="C393" s="3"/>
      <c r="D393" s="4"/>
    </row>
    <row r="394" spans="3:4" ht="12">
      <c r="C394" s="3"/>
      <c r="D394" s="4"/>
    </row>
    <row r="395" spans="3:4" ht="12">
      <c r="C395" s="3"/>
      <c r="D395" s="4"/>
    </row>
    <row r="396" spans="3:4" ht="12">
      <c r="C396" s="3"/>
      <c r="D396" s="4"/>
    </row>
    <row r="397" spans="3:4" ht="12">
      <c r="C397" s="3"/>
      <c r="D397" s="4"/>
    </row>
    <row r="398" spans="3:4" ht="12">
      <c r="C398" s="3"/>
      <c r="D398" s="4"/>
    </row>
    <row r="399" spans="3:4" ht="12">
      <c r="C399" s="3"/>
      <c r="D399" s="4"/>
    </row>
    <row r="400" spans="3:4" ht="12">
      <c r="C400" s="3"/>
      <c r="D400" s="4"/>
    </row>
    <row r="401" spans="3:4" ht="12">
      <c r="C401" s="3"/>
      <c r="D401" s="4"/>
    </row>
    <row r="402" spans="3:4" ht="12">
      <c r="C402" s="3"/>
      <c r="D402" s="4"/>
    </row>
    <row r="403" spans="3:4" ht="12">
      <c r="C403" s="3"/>
      <c r="D403" s="4"/>
    </row>
    <row r="404" spans="3:4" ht="12">
      <c r="C404" s="3"/>
      <c r="D404" s="4"/>
    </row>
    <row r="405" spans="3:4" ht="12">
      <c r="C405" s="3"/>
      <c r="D405" s="4"/>
    </row>
    <row r="406" spans="3:4" ht="12">
      <c r="C406" s="3"/>
      <c r="D406" s="4"/>
    </row>
    <row r="407" spans="3:4" ht="12">
      <c r="C407" s="3"/>
      <c r="D407" s="4"/>
    </row>
    <row r="408" spans="3:4" ht="12">
      <c r="C408" s="3"/>
      <c r="D408" s="4"/>
    </row>
    <row r="409" spans="3:4" ht="12">
      <c r="C409" s="3"/>
      <c r="D409" s="4"/>
    </row>
    <row r="410" spans="3:4" ht="12">
      <c r="C410" s="3"/>
      <c r="D410" s="4"/>
    </row>
    <row r="411" spans="3:4" ht="12">
      <c r="C411" s="3"/>
      <c r="D411" s="4"/>
    </row>
    <row r="412" spans="3:4" ht="12">
      <c r="C412" s="3"/>
      <c r="D412" s="4"/>
    </row>
    <row r="413" spans="3:4" ht="12">
      <c r="C413" s="3"/>
      <c r="D413" s="4"/>
    </row>
    <row r="414" spans="3:4" ht="12">
      <c r="C414" s="3"/>
      <c r="D414" s="4"/>
    </row>
    <row r="415" spans="3:4" ht="12">
      <c r="C415" s="3"/>
      <c r="D415" s="4"/>
    </row>
    <row r="416" spans="3:4" ht="12">
      <c r="C416" s="3"/>
      <c r="D416" s="4"/>
    </row>
    <row r="417" spans="3:4" ht="12">
      <c r="C417" s="3"/>
      <c r="D417" s="4"/>
    </row>
    <row r="418" spans="3:4" ht="12">
      <c r="C418" s="3"/>
      <c r="D418" s="4"/>
    </row>
    <row r="419" spans="3:4" ht="12">
      <c r="C419" s="3"/>
      <c r="D419" s="4"/>
    </row>
    <row r="420" spans="3:4" ht="12">
      <c r="C420" s="3"/>
      <c r="D420" s="4"/>
    </row>
    <row r="421" spans="3:4" ht="12">
      <c r="C421" s="3"/>
      <c r="D421" s="4"/>
    </row>
    <row r="422" spans="3:4" ht="12">
      <c r="C422" s="3"/>
      <c r="D422" s="4"/>
    </row>
    <row r="423" spans="3:4" ht="12">
      <c r="C423" s="3"/>
      <c r="D423" s="4"/>
    </row>
    <row r="424" spans="3:4" ht="12">
      <c r="C424" s="3"/>
      <c r="D424" s="4"/>
    </row>
    <row r="425" spans="3:4" ht="12">
      <c r="C425" s="3"/>
      <c r="D425" s="4"/>
    </row>
    <row r="426" spans="3:4" ht="12">
      <c r="C426" s="3"/>
      <c r="D426" s="4"/>
    </row>
    <row r="427" spans="3:4" ht="12">
      <c r="C427" s="3"/>
      <c r="D427" s="4"/>
    </row>
    <row r="428" spans="3:4" ht="12">
      <c r="C428" s="3"/>
      <c r="D428" s="4"/>
    </row>
    <row r="429" spans="3:4" ht="12">
      <c r="C429" s="3"/>
      <c r="D429" s="4"/>
    </row>
    <row r="430" spans="3:4" ht="12">
      <c r="C430" s="3"/>
      <c r="D430" s="4"/>
    </row>
    <row r="431" spans="3:4" ht="12">
      <c r="C431" s="3"/>
      <c r="D431" s="4"/>
    </row>
    <row r="432" spans="3:4" ht="12">
      <c r="C432" s="3"/>
      <c r="D432" s="4"/>
    </row>
    <row r="433" spans="3:4" ht="12">
      <c r="C433" s="3"/>
      <c r="D433" s="4"/>
    </row>
    <row r="434" spans="3:4" ht="12">
      <c r="C434" s="3"/>
      <c r="D434" s="4"/>
    </row>
    <row r="435" spans="3:4" ht="12">
      <c r="C435" s="3"/>
      <c r="D435" s="4"/>
    </row>
    <row r="436" spans="3:4" ht="12">
      <c r="C436" s="3"/>
      <c r="D436" s="4"/>
    </row>
    <row r="437" spans="3:4" ht="12">
      <c r="C437" s="3"/>
      <c r="D437" s="4"/>
    </row>
    <row r="438" spans="3:4" ht="12">
      <c r="C438" s="3"/>
      <c r="D438" s="4"/>
    </row>
    <row r="439" spans="3:4" ht="12">
      <c r="C439" s="3"/>
      <c r="D439" s="4"/>
    </row>
    <row r="440" spans="3:4" ht="12">
      <c r="C440" s="3"/>
      <c r="D440" s="4"/>
    </row>
    <row r="441" spans="3:4" ht="12">
      <c r="C441" s="3"/>
      <c r="D441" s="4"/>
    </row>
    <row r="442" spans="3:4" ht="12">
      <c r="C442" s="3"/>
      <c r="D442" s="4"/>
    </row>
    <row r="443" spans="3:4" ht="12">
      <c r="C443" s="3"/>
      <c r="D443" s="4"/>
    </row>
    <row r="444" spans="3:4" ht="12">
      <c r="C444" s="3"/>
      <c r="D444" s="4"/>
    </row>
    <row r="445" spans="3:4" ht="12">
      <c r="C445" s="3"/>
      <c r="D445" s="4"/>
    </row>
    <row r="446" spans="3:4" ht="12">
      <c r="C446" s="3"/>
      <c r="D446" s="4"/>
    </row>
    <row r="447" spans="3:4" ht="12">
      <c r="C447" s="3"/>
      <c r="D447" s="4"/>
    </row>
    <row r="448" spans="3:4" ht="12">
      <c r="C448" s="3"/>
      <c r="D448" s="4"/>
    </row>
    <row r="449" spans="3:4" ht="12">
      <c r="C449" s="3"/>
      <c r="D449" s="4"/>
    </row>
    <row r="450" spans="3:4" ht="12">
      <c r="C450" s="3"/>
      <c r="D450" s="4"/>
    </row>
    <row r="451" spans="3:4" ht="12">
      <c r="C451" s="3"/>
      <c r="D451" s="4"/>
    </row>
    <row r="452" spans="3:4" ht="12">
      <c r="C452" s="3"/>
      <c r="D452" s="4"/>
    </row>
    <row r="453" spans="3:4" ht="12">
      <c r="C453" s="3"/>
      <c r="D453" s="4"/>
    </row>
    <row r="454" spans="3:4" ht="12">
      <c r="C454" s="3"/>
      <c r="D454" s="4"/>
    </row>
    <row r="455" spans="3:4" ht="12">
      <c r="C455" s="3"/>
      <c r="D455" s="4"/>
    </row>
    <row r="456" spans="3:4" ht="12">
      <c r="C456" s="3"/>
      <c r="D456" s="4"/>
    </row>
    <row r="457" spans="3:4" ht="12">
      <c r="C457" s="3"/>
      <c r="D457" s="4"/>
    </row>
    <row r="458" spans="3:4" ht="12">
      <c r="C458" s="3"/>
      <c r="D458" s="4"/>
    </row>
    <row r="459" spans="3:4" ht="12">
      <c r="C459" s="3"/>
      <c r="D459" s="4"/>
    </row>
    <row r="460" spans="3:4" ht="12">
      <c r="C460" s="3"/>
      <c r="D460" s="4"/>
    </row>
    <row r="461" spans="3:4" ht="12">
      <c r="C461" s="3"/>
      <c r="D461" s="4"/>
    </row>
    <row r="462" spans="3:4" ht="12">
      <c r="C462" s="3"/>
      <c r="D462" s="4"/>
    </row>
    <row r="463" spans="3:4" ht="12">
      <c r="C463" s="3"/>
      <c r="D463" s="4"/>
    </row>
    <row r="464" spans="3:4" ht="12">
      <c r="C464" s="3"/>
      <c r="D464" s="4"/>
    </row>
    <row r="465" spans="3:4" ht="12">
      <c r="C465" s="3"/>
      <c r="D465" s="4"/>
    </row>
    <row r="466" spans="3:4" ht="12">
      <c r="C466" s="3"/>
      <c r="D466" s="4"/>
    </row>
    <row r="467" spans="3:4" ht="12">
      <c r="C467" s="3"/>
      <c r="D467" s="4"/>
    </row>
    <row r="468" spans="3:4" ht="12">
      <c r="C468" s="3"/>
      <c r="D468" s="4"/>
    </row>
    <row r="469" spans="3:4" ht="12">
      <c r="C469" s="3"/>
      <c r="D469" s="4"/>
    </row>
    <row r="470" spans="3:4" ht="12">
      <c r="C470" s="3"/>
      <c r="D470" s="4"/>
    </row>
    <row r="471" spans="3:4" ht="12">
      <c r="C471" s="3"/>
      <c r="D471" s="4"/>
    </row>
    <row r="472" spans="3:4" ht="12">
      <c r="C472" s="3"/>
      <c r="D472" s="4"/>
    </row>
    <row r="473" spans="3:4" ht="12">
      <c r="C473" s="3"/>
      <c r="D473" s="4"/>
    </row>
    <row r="474" spans="3:4" ht="12">
      <c r="C474" s="3"/>
      <c r="D474" s="4"/>
    </row>
    <row r="475" spans="3:4" ht="12">
      <c r="C475" s="3"/>
      <c r="D475" s="4"/>
    </row>
    <row r="476" spans="3:4" ht="12">
      <c r="C476" s="3"/>
      <c r="D476" s="4"/>
    </row>
    <row r="477" spans="3:4" ht="12">
      <c r="C477" s="3"/>
      <c r="D477" s="4"/>
    </row>
    <row r="478" spans="3:4" ht="12">
      <c r="C478" s="3"/>
      <c r="D478" s="4"/>
    </row>
    <row r="479" spans="3:4" ht="12">
      <c r="C479" s="3"/>
      <c r="D479" s="4"/>
    </row>
    <row r="480" spans="3:4" ht="12">
      <c r="C480" s="3"/>
      <c r="D480" s="4"/>
    </row>
    <row r="481" spans="3:4" ht="12">
      <c r="C481" s="3"/>
      <c r="D481" s="4"/>
    </row>
    <row r="482" spans="3:4" ht="12">
      <c r="C482" s="3"/>
      <c r="D482" s="4"/>
    </row>
    <row r="483" spans="3:4" ht="12">
      <c r="C483" s="3"/>
      <c r="D483" s="4"/>
    </row>
    <row r="484" spans="3:4" ht="12">
      <c r="C484" s="3"/>
      <c r="D484" s="4"/>
    </row>
    <row r="485" spans="3:4" ht="12">
      <c r="C485" s="3"/>
      <c r="D485" s="4"/>
    </row>
    <row r="486" spans="3:4" ht="12">
      <c r="C486" s="3"/>
      <c r="D486" s="4"/>
    </row>
    <row r="487" spans="3:4" ht="12">
      <c r="C487" s="3"/>
      <c r="D487" s="4"/>
    </row>
    <row r="488" spans="3:4" ht="12">
      <c r="C488" s="3"/>
      <c r="D488" s="4"/>
    </row>
    <row r="489" spans="3:4" ht="12">
      <c r="C489" s="3"/>
      <c r="D489" s="4"/>
    </row>
    <row r="490" spans="3:4" ht="12">
      <c r="C490" s="3"/>
      <c r="D490" s="4"/>
    </row>
    <row r="491" spans="3:4" ht="12">
      <c r="C491" s="3"/>
      <c r="D491" s="4"/>
    </row>
    <row r="492" spans="3:4" ht="12">
      <c r="C492" s="3"/>
      <c r="D492" s="4"/>
    </row>
    <row r="493" spans="3:4" ht="12">
      <c r="C493" s="3"/>
      <c r="D493" s="4"/>
    </row>
    <row r="494" spans="3:4" ht="12">
      <c r="C494" s="3"/>
      <c r="D494" s="4"/>
    </row>
    <row r="495" spans="3:4" ht="12">
      <c r="C495" s="3"/>
      <c r="D495" s="4"/>
    </row>
    <row r="496" spans="3:4" ht="12">
      <c r="C496" s="3"/>
      <c r="D496" s="4"/>
    </row>
    <row r="497" spans="3:4" ht="12">
      <c r="C497" s="3"/>
      <c r="D497" s="4"/>
    </row>
    <row r="498" spans="3:4" ht="12">
      <c r="C498" s="3"/>
      <c r="D498" s="4"/>
    </row>
    <row r="499" spans="3:4" ht="12">
      <c r="C499" s="3"/>
      <c r="D499" s="4"/>
    </row>
    <row r="500" spans="3:4" ht="12">
      <c r="C500" s="3"/>
      <c r="D500" s="4"/>
    </row>
    <row r="501" spans="3:4" ht="12">
      <c r="C501" s="3"/>
      <c r="D501" s="4"/>
    </row>
    <row r="502" spans="3:4" ht="12">
      <c r="C502" s="3"/>
      <c r="D502" s="4"/>
    </row>
    <row r="503" spans="3:4" ht="12">
      <c r="C503" s="3"/>
      <c r="D503" s="4"/>
    </row>
    <row r="504" spans="3:4" ht="12">
      <c r="C504" s="3"/>
      <c r="D504" s="4"/>
    </row>
    <row r="505" spans="3:4" ht="12">
      <c r="C505" s="3"/>
      <c r="D505" s="4"/>
    </row>
    <row r="506" spans="3:4" ht="12">
      <c r="C506" s="3"/>
      <c r="D506" s="4"/>
    </row>
    <row r="507" spans="3:4" ht="12">
      <c r="C507" s="3"/>
      <c r="D507" s="4"/>
    </row>
    <row r="508" spans="3:4" ht="12">
      <c r="C508" s="3"/>
      <c r="D508" s="4"/>
    </row>
    <row r="509" spans="3:4" ht="12">
      <c r="C509" s="3"/>
      <c r="D509" s="4"/>
    </row>
    <row r="510" spans="3:4" ht="12">
      <c r="C510" s="3"/>
      <c r="D510" s="4"/>
    </row>
    <row r="511" spans="3:4" ht="12">
      <c r="C511" s="3"/>
      <c r="D511" s="4"/>
    </row>
    <row r="512" spans="3:4" ht="12">
      <c r="C512" s="3"/>
      <c r="D512" s="4"/>
    </row>
    <row r="513" spans="3:4" ht="12">
      <c r="C513" s="3"/>
      <c r="D513" s="4"/>
    </row>
    <row r="514" spans="3:4" ht="12">
      <c r="C514" s="3"/>
      <c r="D514" s="4"/>
    </row>
    <row r="515" spans="3:4" ht="12">
      <c r="C515" s="3"/>
      <c r="D515" s="4"/>
    </row>
    <row r="516" spans="3:4" ht="12">
      <c r="C516" s="3"/>
      <c r="D516" s="4"/>
    </row>
    <row r="517" spans="3:4" ht="12">
      <c r="C517" s="3"/>
      <c r="D517" s="4"/>
    </row>
    <row r="518" spans="3:4" ht="12">
      <c r="C518" s="3"/>
      <c r="D518" s="4"/>
    </row>
    <row r="519" spans="3:4" ht="12">
      <c r="C519" s="3"/>
      <c r="D519" s="4"/>
    </row>
    <row r="520" spans="3:4" ht="12">
      <c r="C520" s="3"/>
      <c r="D520" s="4"/>
    </row>
    <row r="521" spans="3:4" ht="12">
      <c r="C521" s="3"/>
      <c r="D521" s="4"/>
    </row>
    <row r="522" spans="3:4" ht="12">
      <c r="C522" s="3"/>
      <c r="D522" s="4"/>
    </row>
    <row r="523" spans="3:4" ht="12">
      <c r="C523" s="3"/>
      <c r="D523" s="4"/>
    </row>
    <row r="524" spans="3:4" ht="12">
      <c r="C524" s="3"/>
      <c r="D524" s="4"/>
    </row>
    <row r="525" spans="3:4" ht="12">
      <c r="C525" s="3"/>
      <c r="D525" s="4"/>
    </row>
    <row r="526" spans="3:4" ht="12">
      <c r="C526" s="3"/>
      <c r="D526" s="4"/>
    </row>
    <row r="527" spans="3:4" ht="12">
      <c r="C527" s="3"/>
      <c r="D527" s="4"/>
    </row>
    <row r="528" spans="3:4" ht="12">
      <c r="C528" s="3"/>
      <c r="D528" s="4"/>
    </row>
    <row r="529" spans="3:4" ht="12">
      <c r="C529" s="3"/>
      <c r="D529" s="4"/>
    </row>
    <row r="530" spans="3:4" ht="12">
      <c r="C530" s="3"/>
      <c r="D530" s="4"/>
    </row>
    <row r="531" spans="3:4" ht="12">
      <c r="C531" s="3"/>
      <c r="D531" s="4"/>
    </row>
    <row r="532" spans="3:4" ht="12">
      <c r="C532" s="3"/>
      <c r="D532" s="4"/>
    </row>
    <row r="533" spans="3:4" ht="12">
      <c r="C533" s="3"/>
      <c r="D533" s="4"/>
    </row>
    <row r="534" spans="3:4" ht="12">
      <c r="C534" s="3"/>
      <c r="D534" s="4"/>
    </row>
    <row r="535" spans="3:4" ht="12">
      <c r="C535" s="3"/>
      <c r="D535" s="4"/>
    </row>
    <row r="536" spans="3:4" ht="12">
      <c r="C536" s="3"/>
      <c r="D536" s="4"/>
    </row>
    <row r="537" spans="3:4" ht="12">
      <c r="C537" s="3"/>
      <c r="D537" s="4"/>
    </row>
    <row r="538" spans="3:4" ht="12">
      <c r="C538" s="3"/>
      <c r="D538" s="4"/>
    </row>
    <row r="539" spans="3:4" ht="12">
      <c r="C539" s="3"/>
      <c r="D539" s="4"/>
    </row>
    <row r="540" spans="3:4" ht="12">
      <c r="C540" s="3"/>
      <c r="D540" s="4"/>
    </row>
    <row r="541" spans="3:4" ht="12">
      <c r="C541" s="3"/>
      <c r="D541" s="4"/>
    </row>
    <row r="542" spans="3:4" ht="12">
      <c r="C542" s="3"/>
      <c r="D542" s="4"/>
    </row>
    <row r="543" spans="3:4" ht="12">
      <c r="C543" s="3"/>
      <c r="D543" s="4"/>
    </row>
    <row r="544" spans="3:4" ht="12">
      <c r="C544" s="3"/>
      <c r="D544" s="4"/>
    </row>
    <row r="545" spans="3:4" ht="12">
      <c r="C545" s="3"/>
      <c r="D545" s="4"/>
    </row>
    <row r="546" spans="3:4" ht="12">
      <c r="C546" s="3"/>
      <c r="D546" s="4"/>
    </row>
    <row r="547" spans="3:4" ht="12">
      <c r="C547" s="3"/>
      <c r="D547" s="4"/>
    </row>
    <row r="548" spans="3:4" ht="12">
      <c r="C548" s="3"/>
      <c r="D548" s="4"/>
    </row>
    <row r="549" spans="3:4" ht="12">
      <c r="C549" s="3"/>
      <c r="D549" s="4"/>
    </row>
    <row r="550" spans="3:4" ht="12">
      <c r="C550" s="3"/>
      <c r="D550" s="4"/>
    </row>
    <row r="551" spans="3:4" ht="12">
      <c r="C551" s="3"/>
      <c r="D551" s="4"/>
    </row>
    <row r="552" spans="3:4" ht="12">
      <c r="C552" s="3"/>
      <c r="D552" s="4"/>
    </row>
    <row r="553" spans="3:4" ht="12">
      <c r="C553" s="3"/>
      <c r="D553" s="4"/>
    </row>
    <row r="554" spans="3:4" ht="12">
      <c r="C554" s="3"/>
      <c r="D554" s="4"/>
    </row>
    <row r="555" spans="3:4" ht="12">
      <c r="C555" s="3"/>
      <c r="D555" s="4"/>
    </row>
    <row r="556" spans="3:4" ht="12">
      <c r="C556" s="3"/>
      <c r="D556" s="4"/>
    </row>
    <row r="557" spans="3:4" ht="12">
      <c r="C557" s="3"/>
      <c r="D557" s="4"/>
    </row>
    <row r="558" spans="3:4" ht="12">
      <c r="C558" s="3"/>
      <c r="D558" s="4"/>
    </row>
    <row r="559" spans="3:4" ht="12">
      <c r="C559" s="3"/>
      <c r="D559" s="4"/>
    </row>
    <row r="560" spans="3:4" ht="12">
      <c r="C560" s="3"/>
      <c r="D560" s="4"/>
    </row>
    <row r="561" spans="3:4" ht="12">
      <c r="C561" s="3"/>
      <c r="D561" s="4"/>
    </row>
    <row r="562" spans="3:4" ht="12">
      <c r="C562" s="3"/>
      <c r="D562" s="4"/>
    </row>
    <row r="563" spans="3:4" ht="12">
      <c r="C563" s="3"/>
      <c r="D563" s="4"/>
    </row>
    <row r="564" spans="3:4" ht="12">
      <c r="C564" s="3"/>
      <c r="D564" s="4"/>
    </row>
    <row r="565" spans="3:4" ht="12">
      <c r="C565" s="3"/>
      <c r="D565" s="4"/>
    </row>
    <row r="566" spans="3:4" ht="12">
      <c r="C566" s="3"/>
      <c r="D566" s="4"/>
    </row>
    <row r="567" spans="3:4" ht="12">
      <c r="C567" s="3"/>
      <c r="D567" s="4"/>
    </row>
    <row r="568" spans="3:4" ht="12">
      <c r="C568" s="3"/>
      <c r="D568" s="4"/>
    </row>
    <row r="569" spans="3:4" ht="12">
      <c r="C569" s="3"/>
      <c r="D569" s="4"/>
    </row>
    <row r="570" spans="3:4" ht="12">
      <c r="C570" s="3"/>
      <c r="D570" s="4"/>
    </row>
    <row r="571" spans="3:4" ht="12">
      <c r="C571" s="3"/>
      <c r="D571" s="4"/>
    </row>
    <row r="572" spans="3:4" ht="12">
      <c r="C572" s="3"/>
      <c r="D572" s="4"/>
    </row>
    <row r="573" spans="3:4" ht="12">
      <c r="C573" s="3"/>
      <c r="D573" s="4"/>
    </row>
    <row r="574" spans="3:4" ht="12">
      <c r="C574" s="3"/>
      <c r="D574" s="4"/>
    </row>
    <row r="575" spans="3:4" ht="12">
      <c r="C575" s="3"/>
      <c r="D575" s="4"/>
    </row>
    <row r="576" spans="3:4" ht="12">
      <c r="C576" s="3"/>
      <c r="D576" s="4"/>
    </row>
    <row r="577" spans="3:4" ht="12">
      <c r="C577" s="3"/>
      <c r="D577" s="4"/>
    </row>
    <row r="578" spans="3:4" ht="12">
      <c r="C578" s="3"/>
      <c r="D578" s="4"/>
    </row>
    <row r="579" spans="3:4" ht="12">
      <c r="C579" s="3"/>
      <c r="D579" s="4"/>
    </row>
    <row r="580" spans="3:4" ht="12">
      <c r="C580" s="3"/>
      <c r="D580" s="4"/>
    </row>
    <row r="581" spans="3:4" ht="12">
      <c r="C581" s="3"/>
      <c r="D581" s="4"/>
    </row>
    <row r="582" spans="3:4" ht="12">
      <c r="C582" s="3"/>
      <c r="D582" s="4"/>
    </row>
    <row r="583" spans="3:4" ht="12">
      <c r="C583" s="3"/>
      <c r="D583" s="4"/>
    </row>
    <row r="584" spans="3:4" ht="12">
      <c r="C584" s="3"/>
      <c r="D584" s="4"/>
    </row>
    <row r="585" spans="3:4" ht="12">
      <c r="C585" s="3"/>
      <c r="D585" s="4"/>
    </row>
    <row r="586" spans="3:4" ht="12">
      <c r="C586" s="3"/>
      <c r="D586" s="4"/>
    </row>
    <row r="587" spans="3:4" ht="12">
      <c r="C587" s="3"/>
      <c r="D587" s="4"/>
    </row>
    <row r="588" spans="3:4" ht="12">
      <c r="C588" s="3"/>
      <c r="D588" s="4"/>
    </row>
    <row r="589" spans="3:4" ht="12">
      <c r="C589" s="3"/>
      <c r="D589" s="4"/>
    </row>
    <row r="590" spans="3:4" ht="12">
      <c r="C590" s="3"/>
      <c r="D590" s="4"/>
    </row>
    <row r="591" spans="3:4" ht="12">
      <c r="C591" s="3"/>
      <c r="D591" s="4"/>
    </row>
    <row r="592" spans="3:4" ht="12">
      <c r="C592" s="3"/>
      <c r="D592" s="4"/>
    </row>
    <row r="593" spans="3:4" ht="12">
      <c r="C593" s="3"/>
      <c r="D593" s="4"/>
    </row>
    <row r="594" spans="3:4" ht="12">
      <c r="C594" s="3"/>
      <c r="D594" s="4"/>
    </row>
    <row r="595" spans="3:4" ht="12">
      <c r="C595" s="3"/>
      <c r="D595" s="4"/>
    </row>
    <row r="596" spans="3:4" ht="12">
      <c r="C596" s="3"/>
      <c r="D596" s="4"/>
    </row>
    <row r="597" spans="3:4" ht="12">
      <c r="C597" s="3"/>
      <c r="D597" s="4"/>
    </row>
    <row r="598" spans="3:4" ht="12">
      <c r="C598" s="3"/>
      <c r="D598" s="4"/>
    </row>
    <row r="599" spans="3:4" ht="12">
      <c r="C599" s="3"/>
      <c r="D599" s="4"/>
    </row>
    <row r="600" spans="3:4" ht="12">
      <c r="C600" s="3"/>
      <c r="D600" s="4"/>
    </row>
    <row r="601" spans="3:4" ht="12">
      <c r="C601" s="3"/>
      <c r="D601" s="4"/>
    </row>
    <row r="602" spans="3:4" ht="12">
      <c r="C602" s="3"/>
      <c r="D602" s="4"/>
    </row>
    <row r="603" spans="3:4" ht="12">
      <c r="C603" s="3"/>
      <c r="D603" s="4"/>
    </row>
    <row r="604" spans="3:4" ht="12">
      <c r="C604" s="3"/>
      <c r="D604" s="4"/>
    </row>
    <row r="605" spans="3:4" ht="12">
      <c r="C605" s="3"/>
      <c r="D605" s="4"/>
    </row>
    <row r="606" spans="3:4" ht="12">
      <c r="C606" s="3"/>
      <c r="D606" s="4"/>
    </row>
    <row r="607" spans="3:4" ht="12">
      <c r="C607" s="3"/>
      <c r="D607" s="4"/>
    </row>
    <row r="608" spans="3:4" ht="12">
      <c r="C608" s="3"/>
      <c r="D608" s="4"/>
    </row>
    <row r="609" spans="3:4" ht="12">
      <c r="C609" s="3"/>
      <c r="D609" s="4"/>
    </row>
    <row r="610" spans="3:4" ht="12">
      <c r="C610" s="3"/>
      <c r="D610" s="4"/>
    </row>
    <row r="611" spans="3:4" ht="12">
      <c r="C611" s="3"/>
      <c r="D611" s="4"/>
    </row>
    <row r="612" spans="3:4" ht="12">
      <c r="C612" s="3"/>
      <c r="D612" s="4"/>
    </row>
    <row r="613" spans="3:4" ht="12">
      <c r="C613" s="3"/>
      <c r="D613" s="4"/>
    </row>
    <row r="614" spans="3:4" ht="12">
      <c r="C614" s="3"/>
      <c r="D614" s="4"/>
    </row>
    <row r="615" spans="3:4" ht="12">
      <c r="C615" s="3"/>
      <c r="D615" s="4"/>
    </row>
    <row r="616" spans="3:4" ht="12">
      <c r="C616" s="3"/>
      <c r="D616" s="4"/>
    </row>
    <row r="617" spans="3:4" ht="12">
      <c r="C617" s="3"/>
      <c r="D617" s="4"/>
    </row>
    <row r="618" spans="3:4" ht="12">
      <c r="C618" s="3"/>
      <c r="D618" s="4"/>
    </row>
    <row r="619" spans="3:4" ht="12">
      <c r="C619" s="3"/>
      <c r="D619" s="4"/>
    </row>
    <row r="620" spans="3:4" ht="12">
      <c r="C620" s="3"/>
      <c r="D620" s="4"/>
    </row>
    <row r="621" spans="3:4" ht="12">
      <c r="C621" s="3"/>
      <c r="D621" s="4"/>
    </row>
    <row r="622" spans="3:4" ht="12">
      <c r="C622" s="3"/>
      <c r="D622" s="4"/>
    </row>
    <row r="623" spans="3:4" ht="12">
      <c r="C623" s="3"/>
      <c r="D623" s="4"/>
    </row>
    <row r="624" spans="3:4" ht="12">
      <c r="C624" s="3"/>
      <c r="D624" s="4"/>
    </row>
    <row r="625" spans="3:4" ht="12">
      <c r="C625" s="3"/>
      <c r="D625" s="4"/>
    </row>
    <row r="626" spans="3:4" ht="12">
      <c r="C626" s="3"/>
      <c r="D626" s="4"/>
    </row>
    <row r="627" spans="3:4" ht="12">
      <c r="C627" s="3"/>
      <c r="D627" s="4"/>
    </row>
    <row r="628" spans="3:4" ht="12">
      <c r="C628" s="3"/>
      <c r="D628" s="4"/>
    </row>
    <row r="629" spans="3:4" ht="12">
      <c r="C629" s="3"/>
      <c r="D629" s="4"/>
    </row>
    <row r="630" spans="3:4" ht="12">
      <c r="C630" s="3"/>
      <c r="D630" s="4"/>
    </row>
    <row r="631" spans="3:4" ht="12">
      <c r="C631" s="3"/>
      <c r="D631" s="4"/>
    </row>
    <row r="632" spans="3:4" ht="12">
      <c r="C632" s="3"/>
      <c r="D632" s="4"/>
    </row>
    <row r="633" spans="3:4" ht="12">
      <c r="C633" s="3"/>
      <c r="D633" s="4"/>
    </row>
    <row r="634" spans="3:4" ht="12">
      <c r="C634" s="3"/>
      <c r="D634" s="4"/>
    </row>
    <row r="635" spans="3:4" ht="12">
      <c r="C635" s="3"/>
      <c r="D635" s="4"/>
    </row>
    <row r="636" spans="3:4" ht="12">
      <c r="C636" s="3"/>
      <c r="D636" s="4"/>
    </row>
    <row r="637" spans="3:4" ht="12">
      <c r="C637" s="3"/>
      <c r="D637" s="4"/>
    </row>
    <row r="638" spans="3:4" ht="12">
      <c r="C638" s="3"/>
      <c r="D638" s="4"/>
    </row>
    <row r="639" spans="3:4" ht="12">
      <c r="C639" s="3"/>
      <c r="D639" s="4"/>
    </row>
    <row r="640" spans="3:4" ht="12">
      <c r="C640" s="3"/>
      <c r="D640" s="4"/>
    </row>
    <row r="641" spans="3:4" ht="12">
      <c r="C641" s="3"/>
      <c r="D641" s="4"/>
    </row>
    <row r="642" spans="3:4" ht="12">
      <c r="C642" s="3"/>
      <c r="D642" s="4"/>
    </row>
    <row r="643" spans="3:4" ht="12">
      <c r="C643" s="3"/>
      <c r="D643" s="4"/>
    </row>
    <row r="644" spans="3:4" ht="12">
      <c r="C644" s="3"/>
      <c r="D644" s="4"/>
    </row>
    <row r="645" spans="3:4" ht="12">
      <c r="C645" s="3"/>
      <c r="D645" s="4"/>
    </row>
    <row r="646" spans="3:4" ht="12">
      <c r="C646" s="3"/>
      <c r="D646" s="4"/>
    </row>
    <row r="647" spans="3:4" ht="12">
      <c r="C647" s="3"/>
      <c r="D647" s="4"/>
    </row>
    <row r="648" spans="3:4" ht="12">
      <c r="C648" s="3"/>
      <c r="D648" s="4"/>
    </row>
    <row r="649" spans="3:4" ht="12">
      <c r="C649" s="3"/>
      <c r="D649" s="4"/>
    </row>
    <row r="650" spans="3:4" ht="12">
      <c r="C650" s="3"/>
      <c r="D650" s="4"/>
    </row>
    <row r="651" spans="3:4" ht="12">
      <c r="C651" s="3"/>
      <c r="D651" s="4"/>
    </row>
    <row r="652" spans="3:4" ht="12">
      <c r="C652" s="3"/>
      <c r="D652" s="4"/>
    </row>
    <row r="653" spans="3:4" ht="12">
      <c r="C653" s="3"/>
      <c r="D653" s="4"/>
    </row>
    <row r="654" spans="3:4" ht="12">
      <c r="C654" s="3"/>
      <c r="D654" s="4"/>
    </row>
    <row r="655" spans="3:4" ht="12">
      <c r="C655" s="3"/>
      <c r="D655" s="4"/>
    </row>
    <row r="656" spans="3:4" ht="12">
      <c r="C656" s="3"/>
      <c r="D656" s="4"/>
    </row>
    <row r="657" spans="3:4" ht="12">
      <c r="C657" s="3"/>
      <c r="D657" s="4"/>
    </row>
    <row r="658" spans="3:4" ht="12">
      <c r="C658" s="3"/>
      <c r="D658" s="4"/>
    </row>
    <row r="659" spans="3:4" ht="12">
      <c r="C659" s="3"/>
      <c r="D659" s="4"/>
    </row>
    <row r="660" spans="3:4" ht="12">
      <c r="C660" s="3"/>
      <c r="D660" s="4"/>
    </row>
    <row r="661" spans="3:4" ht="12">
      <c r="C661" s="3"/>
      <c r="D661" s="4"/>
    </row>
    <row r="662" spans="3:4" ht="12">
      <c r="C662" s="3"/>
      <c r="D662" s="4"/>
    </row>
    <row r="663" spans="3:4" ht="12">
      <c r="C663" s="3"/>
      <c r="D663" s="4"/>
    </row>
    <row r="664" spans="3:4" ht="12">
      <c r="C664" s="3"/>
      <c r="D664" s="4"/>
    </row>
    <row r="665" spans="3:4" ht="12">
      <c r="C665" s="3"/>
      <c r="D665" s="4"/>
    </row>
    <row r="666" spans="3:4" ht="12">
      <c r="C666" s="3"/>
      <c r="D666" s="4"/>
    </row>
    <row r="667" spans="3:4" ht="12">
      <c r="C667" s="3"/>
      <c r="D667" s="4"/>
    </row>
    <row r="668" spans="3:4" ht="12">
      <c r="C668" s="3"/>
      <c r="D668" s="4"/>
    </row>
    <row r="669" spans="3:4" ht="12">
      <c r="C669" s="3"/>
      <c r="D669" s="4"/>
    </row>
    <row r="670" spans="3:4" ht="12">
      <c r="C670" s="3"/>
      <c r="D670" s="4"/>
    </row>
    <row r="671" spans="3:4" ht="12">
      <c r="C671" s="3"/>
      <c r="D671" s="4"/>
    </row>
    <row r="672" spans="3:4" ht="12">
      <c r="C672" s="3"/>
      <c r="D672" s="4"/>
    </row>
    <row r="673" spans="3:4" ht="12">
      <c r="C673" s="3"/>
      <c r="D673" s="4"/>
    </row>
    <row r="674" spans="3:4" ht="12">
      <c r="C674" s="3"/>
      <c r="D674" s="4"/>
    </row>
    <row r="675" spans="3:4" ht="12">
      <c r="C675" s="3"/>
      <c r="D675" s="4"/>
    </row>
    <row r="676" spans="3:4" ht="12">
      <c r="C676" s="3"/>
      <c r="D676" s="4"/>
    </row>
    <row r="677" spans="3:4" ht="12">
      <c r="C677" s="3"/>
      <c r="D677" s="4"/>
    </row>
    <row r="678" spans="3:4" ht="12">
      <c r="C678" s="3"/>
      <c r="D678" s="4"/>
    </row>
    <row r="679" spans="3:4" ht="12">
      <c r="C679" s="3"/>
      <c r="D679" s="4"/>
    </row>
    <row r="680" spans="3:4" ht="12">
      <c r="C680" s="3"/>
      <c r="D680" s="4"/>
    </row>
    <row r="681" spans="3:4" ht="12">
      <c r="C681" s="3"/>
      <c r="D681" s="4"/>
    </row>
    <row r="682" spans="3:4" ht="12">
      <c r="C682" s="3"/>
      <c r="D682" s="4"/>
    </row>
    <row r="683" spans="3:4" ht="12">
      <c r="C683" s="3"/>
      <c r="D683" s="4"/>
    </row>
    <row r="684" spans="3:4" ht="12">
      <c r="C684" s="3"/>
      <c r="D684" s="4"/>
    </row>
    <row r="685" spans="3:4" ht="12">
      <c r="C685" s="3"/>
      <c r="D685" s="4"/>
    </row>
    <row r="686" spans="3:4" ht="12">
      <c r="C686" s="3"/>
      <c r="D686" s="4"/>
    </row>
    <row r="687" spans="3:4" ht="12">
      <c r="C687" s="3"/>
      <c r="D687" s="4"/>
    </row>
    <row r="688" spans="3:4" ht="12">
      <c r="C688" s="3"/>
      <c r="D688" s="4"/>
    </row>
    <row r="689" spans="3:4" ht="12">
      <c r="C689" s="3"/>
      <c r="D689" s="4"/>
    </row>
    <row r="690" spans="3:4" ht="12">
      <c r="C690" s="3"/>
      <c r="D690" s="4"/>
    </row>
    <row r="691" spans="3:4" ht="12">
      <c r="C691" s="3"/>
      <c r="D691" s="4"/>
    </row>
    <row r="692" spans="3:4" ht="12">
      <c r="C692" s="3"/>
      <c r="D692" s="4"/>
    </row>
    <row r="693" spans="3:4" ht="12">
      <c r="C693" s="3"/>
      <c r="D693" s="4"/>
    </row>
    <row r="694" spans="3:4" ht="12">
      <c r="C694" s="3"/>
      <c r="D694" s="4"/>
    </row>
    <row r="695" spans="3:4" ht="12">
      <c r="C695" s="3"/>
      <c r="D695" s="4"/>
    </row>
    <row r="696" spans="3:4" ht="12">
      <c r="C696" s="3"/>
      <c r="D696" s="4"/>
    </row>
    <row r="697" spans="3:4" ht="12">
      <c r="C697" s="3"/>
      <c r="D697" s="4"/>
    </row>
    <row r="698" spans="3:4" ht="12">
      <c r="C698" s="3"/>
      <c r="D698" s="4"/>
    </row>
    <row r="699" spans="3:4" ht="12">
      <c r="C699" s="3"/>
      <c r="D699" s="4"/>
    </row>
    <row r="700" spans="3:4" ht="12">
      <c r="C700" s="3"/>
      <c r="D700" s="4"/>
    </row>
    <row r="701" spans="3:4" ht="12">
      <c r="C701" s="3"/>
      <c r="D701" s="4"/>
    </row>
    <row r="702" spans="3:4" ht="12">
      <c r="C702" s="3"/>
      <c r="D702" s="4"/>
    </row>
    <row r="703" spans="3:4" ht="12">
      <c r="C703" s="3"/>
      <c r="D703" s="4"/>
    </row>
    <row r="704" spans="3:4" ht="12">
      <c r="C704" s="3"/>
      <c r="D704" s="4"/>
    </row>
    <row r="705" spans="3:4" ht="12">
      <c r="C705" s="3"/>
      <c r="D705" s="4"/>
    </row>
    <row r="706" spans="3:4" ht="12">
      <c r="C706" s="3"/>
      <c r="D706" s="4"/>
    </row>
    <row r="707" spans="3:4" ht="12">
      <c r="C707" s="3"/>
      <c r="D707" s="4"/>
    </row>
    <row r="708" spans="3:4" ht="12">
      <c r="C708" s="3"/>
      <c r="D708" s="4"/>
    </row>
    <row r="709" spans="3:4" ht="12">
      <c r="C709" s="3"/>
      <c r="D709" s="4"/>
    </row>
    <row r="710" spans="3:4" ht="12">
      <c r="C710" s="3"/>
      <c r="D710" s="4"/>
    </row>
    <row r="711" spans="3:4" ht="12">
      <c r="C711" s="3"/>
      <c r="D711" s="4"/>
    </row>
    <row r="712" spans="3:4" ht="12">
      <c r="C712" s="3"/>
      <c r="D712" s="4"/>
    </row>
    <row r="713" spans="3:4" ht="12">
      <c r="C713" s="3"/>
      <c r="D713" s="4"/>
    </row>
    <row r="714" spans="3:4" ht="12">
      <c r="C714" s="3"/>
      <c r="D714" s="4"/>
    </row>
    <row r="715" spans="3:4" ht="12">
      <c r="C715" s="3"/>
      <c r="D715" s="4"/>
    </row>
    <row r="716" spans="3:4" ht="12">
      <c r="C716" s="3"/>
      <c r="D716" s="4"/>
    </row>
    <row r="717" spans="3:4" ht="12">
      <c r="C717" s="3"/>
      <c r="D717" s="4"/>
    </row>
    <row r="718" spans="3:4" ht="12">
      <c r="C718" s="3"/>
      <c r="D718" s="4"/>
    </row>
    <row r="719" spans="3:4" ht="12">
      <c r="C719" s="3"/>
      <c r="D719" s="4"/>
    </row>
    <row r="720" spans="3:4" ht="12">
      <c r="C720" s="3"/>
      <c r="D720" s="4"/>
    </row>
    <row r="721" spans="3:4" ht="12">
      <c r="C721" s="3"/>
      <c r="D721" s="4"/>
    </row>
    <row r="722" spans="3:4" ht="12">
      <c r="C722" s="3"/>
      <c r="D722" s="4"/>
    </row>
    <row r="723" spans="3:4" ht="12">
      <c r="C723" s="3"/>
      <c r="D723" s="4"/>
    </row>
    <row r="724" spans="3:4" ht="12">
      <c r="C724" s="3"/>
      <c r="D724" s="4"/>
    </row>
    <row r="725" spans="3:4" ht="12">
      <c r="C725" s="3"/>
      <c r="D725" s="4"/>
    </row>
    <row r="726" spans="3:4" ht="12">
      <c r="C726" s="3"/>
      <c r="D726" s="4"/>
    </row>
    <row r="727" spans="3:4" ht="12">
      <c r="C727" s="3"/>
      <c r="D727" s="4"/>
    </row>
    <row r="728" spans="3:4" ht="12">
      <c r="C728" s="3"/>
      <c r="D728" s="4"/>
    </row>
    <row r="729" spans="3:4" ht="12">
      <c r="C729" s="3"/>
      <c r="D729" s="4"/>
    </row>
    <row r="730" spans="3:4" ht="12">
      <c r="C730" s="3"/>
      <c r="D730" s="4"/>
    </row>
    <row r="731" spans="3:4" ht="12">
      <c r="C731" s="3"/>
      <c r="D731" s="4"/>
    </row>
    <row r="732" spans="3:4" ht="12">
      <c r="C732" s="3"/>
      <c r="D732" s="4"/>
    </row>
    <row r="733" spans="3:4" ht="12">
      <c r="C733" s="3"/>
      <c r="D733" s="4"/>
    </row>
    <row r="734" spans="3:4" ht="12">
      <c r="C734" s="3"/>
      <c r="D734" s="4"/>
    </row>
    <row r="735" spans="3:4" ht="12">
      <c r="C735" s="3"/>
      <c r="D735" s="4"/>
    </row>
    <row r="736" spans="3:4" ht="12">
      <c r="C736" s="3"/>
      <c r="D736" s="4"/>
    </row>
    <row r="737" spans="3:4" ht="12">
      <c r="C737" s="3"/>
      <c r="D737" s="4"/>
    </row>
    <row r="738" spans="3:4" ht="12">
      <c r="C738" s="3"/>
      <c r="D738" s="4"/>
    </row>
    <row r="739" spans="3:4" ht="12">
      <c r="C739" s="3"/>
      <c r="D739" s="4"/>
    </row>
    <row r="740" spans="3:4" ht="12">
      <c r="C740" s="3"/>
      <c r="D740" s="4"/>
    </row>
    <row r="741" spans="3:4" ht="12">
      <c r="C741" s="3"/>
      <c r="D741" s="4"/>
    </row>
    <row r="742" spans="3:4" ht="12">
      <c r="C742" s="3"/>
      <c r="D742" s="4"/>
    </row>
    <row r="743" spans="3:4" ht="12">
      <c r="C743" s="3"/>
      <c r="D743" s="4"/>
    </row>
    <row r="744" spans="3:4" ht="12">
      <c r="C744" s="3"/>
      <c r="D744" s="4"/>
    </row>
    <row r="745" spans="3:4" ht="12">
      <c r="C745" s="3"/>
      <c r="D745" s="4"/>
    </row>
    <row r="746" spans="3:4" ht="12">
      <c r="C746" s="3"/>
      <c r="D746" s="4"/>
    </row>
    <row r="747" spans="3:4" ht="12">
      <c r="C747" s="3"/>
      <c r="D747" s="4"/>
    </row>
    <row r="748" spans="3:4" ht="12">
      <c r="C748" s="3"/>
      <c r="D748" s="4"/>
    </row>
    <row r="749" spans="3:4" ht="12">
      <c r="C749" s="3"/>
      <c r="D749" s="4"/>
    </row>
    <row r="750" spans="3:4" ht="12">
      <c r="C750" s="3"/>
      <c r="D750" s="4"/>
    </row>
    <row r="751" spans="3:4" ht="12">
      <c r="C751" s="3"/>
      <c r="D751" s="4"/>
    </row>
    <row r="752" spans="3:4" ht="12">
      <c r="C752" s="3"/>
      <c r="D752" s="4"/>
    </row>
    <row r="753" spans="3:4" ht="12">
      <c r="C753" s="3"/>
      <c r="D753" s="4"/>
    </row>
    <row r="754" spans="3:4" ht="12">
      <c r="C754" s="3"/>
      <c r="D754" s="4"/>
    </row>
    <row r="755" spans="3:4" ht="12">
      <c r="C755" s="3"/>
      <c r="D755" s="4"/>
    </row>
    <row r="756" spans="3:4" ht="12">
      <c r="C756" s="3"/>
      <c r="D756" s="4"/>
    </row>
    <row r="757" spans="3:4" ht="12">
      <c r="C757" s="3"/>
      <c r="D757" s="4"/>
    </row>
    <row r="758" spans="3:4" ht="12">
      <c r="C758" s="3"/>
      <c r="D758" s="4"/>
    </row>
    <row r="759" spans="3:4" ht="12">
      <c r="C759" s="3"/>
      <c r="D759" s="4"/>
    </row>
    <row r="760" spans="3:4" ht="12">
      <c r="C760" s="3"/>
      <c r="D760" s="4"/>
    </row>
    <row r="761" spans="3:4" ht="12">
      <c r="C761" s="3"/>
      <c r="D761" s="4"/>
    </row>
    <row r="762" spans="3:4" ht="12">
      <c r="C762" s="3"/>
      <c r="D762" s="4"/>
    </row>
    <row r="763" spans="3:4" ht="12">
      <c r="C763" s="3"/>
      <c r="D763" s="4"/>
    </row>
    <row r="764" spans="3:4" ht="12">
      <c r="C764" s="3"/>
      <c r="D764" s="4"/>
    </row>
    <row r="765" spans="3:4" ht="12">
      <c r="C765" s="3"/>
      <c r="D765" s="4"/>
    </row>
    <row r="766" spans="3:4" ht="12">
      <c r="C766" s="3"/>
      <c r="D766" s="4"/>
    </row>
    <row r="767" spans="3:4" ht="12">
      <c r="C767" s="3"/>
      <c r="D767" s="4"/>
    </row>
    <row r="768" spans="3:4" ht="12">
      <c r="C768" s="3"/>
      <c r="D768" s="4"/>
    </row>
    <row r="769" spans="3:4" ht="12">
      <c r="C769" s="3"/>
      <c r="D769" s="4"/>
    </row>
    <row r="770" spans="3:4" ht="12">
      <c r="C770" s="3"/>
      <c r="D770" s="4"/>
    </row>
    <row r="771" spans="3:4" ht="12">
      <c r="C771" s="3"/>
      <c r="D771" s="4"/>
    </row>
    <row r="772" spans="3:4" ht="12">
      <c r="C772" s="3"/>
      <c r="D772" s="4"/>
    </row>
    <row r="773" spans="3:4" ht="12">
      <c r="C773" s="3"/>
      <c r="D773" s="4"/>
    </row>
    <row r="774" spans="3:4" ht="12">
      <c r="C774" s="3"/>
      <c r="D774" s="4"/>
    </row>
    <row r="775" spans="3:4" ht="12">
      <c r="C775" s="3"/>
      <c r="D775" s="4"/>
    </row>
    <row r="776" spans="3:4" ht="12">
      <c r="C776" s="3"/>
      <c r="D776" s="4"/>
    </row>
    <row r="777" spans="3:4" ht="12">
      <c r="C777" s="3"/>
      <c r="D777" s="4"/>
    </row>
    <row r="778" spans="3:4" ht="12">
      <c r="C778" s="3"/>
      <c r="D778" s="4"/>
    </row>
    <row r="779" spans="3:4" ht="12">
      <c r="C779" s="3"/>
      <c r="D779" s="4"/>
    </row>
    <row r="780" spans="3:4" ht="12">
      <c r="C780" s="3"/>
      <c r="D780" s="4"/>
    </row>
    <row r="781" spans="3:4" ht="12">
      <c r="C781" s="3"/>
      <c r="D781" s="4"/>
    </row>
    <row r="782" spans="3:4" ht="12">
      <c r="C782" s="3"/>
      <c r="D782" s="4"/>
    </row>
    <row r="783" spans="3:4" ht="12">
      <c r="C783" s="3"/>
      <c r="D783" s="4"/>
    </row>
    <row r="784" spans="3:4" ht="12">
      <c r="C784" s="3"/>
      <c r="D784" s="4"/>
    </row>
    <row r="785" spans="3:4" ht="12">
      <c r="C785" s="3"/>
      <c r="D785" s="4"/>
    </row>
    <row r="786" spans="3:4" ht="12">
      <c r="C786" s="3"/>
      <c r="D786" s="4"/>
    </row>
    <row r="787" spans="3:4" ht="12">
      <c r="C787" s="3"/>
      <c r="D787" s="4"/>
    </row>
    <row r="788" spans="3:4" ht="12">
      <c r="C788" s="3"/>
      <c r="D788" s="4"/>
    </row>
    <row r="789" spans="3:4" ht="12">
      <c r="C789" s="3"/>
      <c r="D789" s="4"/>
    </row>
    <row r="790" spans="3:4" ht="12">
      <c r="C790" s="3"/>
      <c r="D790" s="4"/>
    </row>
    <row r="791" spans="3:4" ht="12">
      <c r="C791" s="3"/>
      <c r="D791" s="4"/>
    </row>
    <row r="792" spans="3:4" ht="12">
      <c r="C792" s="3"/>
      <c r="D792" s="4"/>
    </row>
    <row r="793" spans="3:4" ht="12">
      <c r="C793" s="3"/>
      <c r="D793" s="4"/>
    </row>
    <row r="794" spans="3:4" ht="12">
      <c r="C794" s="3"/>
      <c r="D794" s="4"/>
    </row>
    <row r="795" spans="3:4" ht="12">
      <c r="C795" s="3"/>
      <c r="D795" s="4"/>
    </row>
    <row r="796" spans="3:4" ht="12">
      <c r="C796" s="3"/>
      <c r="D796" s="4"/>
    </row>
    <row r="797" spans="3:4" ht="12">
      <c r="C797" s="3"/>
      <c r="D797" s="4"/>
    </row>
    <row r="798" spans="3:4" ht="12">
      <c r="C798" s="3"/>
      <c r="D798" s="4"/>
    </row>
    <row r="799" spans="3:4" ht="12">
      <c r="C799" s="3"/>
      <c r="D799" s="4"/>
    </row>
    <row r="800" spans="3:4" ht="12">
      <c r="C800" s="3"/>
      <c r="D800" s="4"/>
    </row>
    <row r="801" spans="3:4" ht="12">
      <c r="C801" s="3"/>
      <c r="D801" s="4"/>
    </row>
    <row r="802" spans="3:4" ht="12">
      <c r="C802" s="3"/>
      <c r="D802" s="4"/>
    </row>
    <row r="803" spans="3:4" ht="12">
      <c r="C803" s="3"/>
      <c r="D803" s="4"/>
    </row>
    <row r="804" spans="3:4" ht="12">
      <c r="C804" s="3"/>
      <c r="D804" s="4"/>
    </row>
    <row r="805" spans="3:4" ht="12">
      <c r="C805" s="3"/>
      <c r="D805" s="4"/>
    </row>
    <row r="806" spans="3:4" ht="12">
      <c r="C806" s="3"/>
      <c r="D806" s="4"/>
    </row>
    <row r="807" spans="3:4" ht="12">
      <c r="C807" s="3"/>
      <c r="D807" s="4"/>
    </row>
    <row r="808" spans="3:4" ht="12">
      <c r="C808" s="3"/>
      <c r="D808" s="4"/>
    </row>
    <row r="809" spans="3:4" ht="12">
      <c r="C809" s="3"/>
      <c r="D809" s="4"/>
    </row>
    <row r="810" spans="3:4" ht="12">
      <c r="C810" s="3"/>
      <c r="D810" s="4"/>
    </row>
    <row r="811" spans="3:4" ht="12">
      <c r="C811" s="3"/>
      <c r="D811" s="4"/>
    </row>
    <row r="812" spans="3:4" ht="12">
      <c r="C812" s="3"/>
      <c r="D812" s="4"/>
    </row>
    <row r="813" spans="3:4" ht="12">
      <c r="C813" s="3"/>
      <c r="D813" s="4"/>
    </row>
    <row r="814" spans="3:4" ht="12">
      <c r="C814" s="3"/>
      <c r="D814" s="4"/>
    </row>
    <row r="815" spans="3:4" ht="12">
      <c r="C815" s="3"/>
      <c r="D815" s="4"/>
    </row>
    <row r="816" spans="3:4" ht="12">
      <c r="C816" s="3"/>
      <c r="D816" s="4"/>
    </row>
    <row r="817" spans="3:4" ht="12">
      <c r="C817" s="3"/>
      <c r="D817" s="4"/>
    </row>
    <row r="818" spans="3:4" ht="12">
      <c r="C818" s="3"/>
      <c r="D818" s="4"/>
    </row>
    <row r="819" spans="3:4" ht="12">
      <c r="C819" s="3"/>
      <c r="D819" s="4"/>
    </row>
    <row r="820" spans="3:4" ht="12">
      <c r="C820" s="3"/>
      <c r="D820" s="4"/>
    </row>
    <row r="821" spans="3:4" ht="12">
      <c r="C821" s="3"/>
      <c r="D821" s="4"/>
    </row>
    <row r="822" spans="3:4" ht="12">
      <c r="C822" s="3"/>
      <c r="D822" s="4"/>
    </row>
    <row r="823" spans="3:4" ht="12">
      <c r="C823" s="3"/>
      <c r="D823" s="4"/>
    </row>
    <row r="824" spans="3:4" ht="12">
      <c r="C824" s="3"/>
      <c r="D824" s="4"/>
    </row>
    <row r="825" spans="3:4" ht="12">
      <c r="C825" s="3"/>
      <c r="D825" s="4"/>
    </row>
    <row r="826" spans="3:4" ht="12">
      <c r="C826" s="3"/>
      <c r="D826" s="4"/>
    </row>
    <row r="827" spans="3:4" ht="12">
      <c r="C827" s="3"/>
      <c r="D827" s="4"/>
    </row>
    <row r="828" spans="3:4" ht="12">
      <c r="C828" s="3"/>
      <c r="D828" s="4"/>
    </row>
    <row r="829" spans="3:4" ht="12">
      <c r="C829" s="3"/>
      <c r="D829" s="4"/>
    </row>
    <row r="830" spans="3:4" ht="12">
      <c r="C830" s="3"/>
      <c r="D830" s="4"/>
    </row>
    <row r="831" spans="3:4" ht="12">
      <c r="C831" s="3"/>
      <c r="D831" s="4"/>
    </row>
    <row r="832" spans="3:4" ht="12">
      <c r="C832" s="3"/>
      <c r="D832" s="4"/>
    </row>
    <row r="833" spans="3:4" ht="12">
      <c r="C833" s="3"/>
      <c r="D833" s="4"/>
    </row>
    <row r="834" spans="3:4" ht="12">
      <c r="C834" s="3"/>
      <c r="D834" s="4"/>
    </row>
    <row r="835" spans="3:4" ht="12">
      <c r="C835" s="3"/>
      <c r="D835" s="4"/>
    </row>
    <row r="836" spans="3:4" ht="12">
      <c r="C836" s="3"/>
      <c r="D836" s="4"/>
    </row>
    <row r="837" spans="3:4" ht="12">
      <c r="C837" s="3"/>
      <c r="D837" s="4"/>
    </row>
    <row r="838" spans="3:4" ht="12">
      <c r="C838" s="3"/>
      <c r="D838" s="4"/>
    </row>
    <row r="839" spans="3:4" ht="12">
      <c r="C839" s="3"/>
      <c r="D839" s="4"/>
    </row>
    <row r="840" spans="3:4" ht="12">
      <c r="C840" s="3"/>
      <c r="D840" s="4"/>
    </row>
    <row r="841" spans="3:4" ht="12">
      <c r="C841" s="3"/>
      <c r="D841" s="4"/>
    </row>
    <row r="842" spans="3:4" ht="12">
      <c r="C842" s="3"/>
      <c r="D842" s="4"/>
    </row>
    <row r="843" spans="3:4" ht="12">
      <c r="C843" s="3"/>
      <c r="D843" s="4"/>
    </row>
    <row r="844" spans="3:4" ht="12">
      <c r="C844" s="3"/>
      <c r="D844" s="4"/>
    </row>
    <row r="845" spans="3:4" ht="12">
      <c r="C845" s="3"/>
      <c r="D845" s="4"/>
    </row>
    <row r="846" spans="3:4" ht="12">
      <c r="C846" s="3"/>
      <c r="D846" s="4"/>
    </row>
    <row r="847" spans="3:4" ht="12">
      <c r="C847" s="3"/>
      <c r="D847" s="4"/>
    </row>
    <row r="848" spans="3:4" ht="12">
      <c r="C848" s="3"/>
      <c r="D848" s="4"/>
    </row>
    <row r="849" spans="3:4" ht="12">
      <c r="C849" s="3"/>
      <c r="D849" s="4"/>
    </row>
    <row r="850" spans="3:4" ht="12">
      <c r="C850" s="3"/>
      <c r="D850" s="4"/>
    </row>
    <row r="851" spans="3:4" ht="12">
      <c r="C851" s="3"/>
      <c r="D851" s="4"/>
    </row>
    <row r="852" spans="3:4" ht="12">
      <c r="C852" s="3"/>
      <c r="D852" s="4"/>
    </row>
    <row r="853" spans="3:4" ht="12">
      <c r="C853" s="3"/>
      <c r="D853" s="4"/>
    </row>
    <row r="854" spans="3:4" ht="12">
      <c r="C854" s="3"/>
      <c r="D854" s="4"/>
    </row>
    <row r="855" spans="3:4" ht="12">
      <c r="C855" s="3"/>
      <c r="D855" s="4"/>
    </row>
    <row r="856" spans="3:4" ht="12">
      <c r="C856" s="3"/>
      <c r="D856" s="4"/>
    </row>
    <row r="857" spans="3:4" ht="12">
      <c r="C857" s="3"/>
      <c r="D857" s="4"/>
    </row>
    <row r="858" spans="3:4" ht="12">
      <c r="C858" s="3"/>
      <c r="D858" s="4"/>
    </row>
    <row r="859" spans="3:4" ht="12">
      <c r="C859" s="3"/>
      <c r="D859" s="4"/>
    </row>
    <row r="860" spans="3:4" ht="12">
      <c r="C860" s="3"/>
      <c r="D860" s="4"/>
    </row>
    <row r="861" spans="3:4" ht="12">
      <c r="C861" s="3"/>
      <c r="D861" s="4"/>
    </row>
    <row r="862" spans="3:4" ht="12">
      <c r="C862" s="3"/>
      <c r="D862" s="4"/>
    </row>
    <row r="863" spans="3:4" ht="12">
      <c r="C863" s="3"/>
      <c r="D863" s="4"/>
    </row>
    <row r="864" spans="3:4" ht="12">
      <c r="C864" s="3"/>
      <c r="D864" s="4"/>
    </row>
    <row r="865" spans="3:4" ht="12">
      <c r="C865" s="3"/>
      <c r="D865" s="4"/>
    </row>
    <row r="866" spans="3:4" ht="12">
      <c r="C866" s="3"/>
      <c r="D866" s="4"/>
    </row>
    <row r="867" spans="3:4" ht="12">
      <c r="C867" s="3"/>
      <c r="D867" s="4"/>
    </row>
    <row r="868" spans="3:4" ht="12">
      <c r="C868" s="3"/>
      <c r="D868" s="4"/>
    </row>
    <row r="869" spans="3:4" ht="12">
      <c r="C869" s="3"/>
      <c r="D869" s="4"/>
    </row>
    <row r="870" spans="3:4" ht="12">
      <c r="C870" s="3"/>
      <c r="D870" s="4"/>
    </row>
    <row r="871" spans="3:4" ht="12">
      <c r="C871" s="3"/>
      <c r="D871" s="4"/>
    </row>
    <row r="872" spans="3:4" ht="12">
      <c r="C872" s="3"/>
      <c r="D872" s="4"/>
    </row>
    <row r="873" spans="3:4" ht="12">
      <c r="C873" s="3"/>
      <c r="D873" s="4"/>
    </row>
    <row r="874" spans="3:4" ht="12">
      <c r="C874" s="3"/>
      <c r="D874" s="4"/>
    </row>
    <row r="875" spans="3:4" ht="12">
      <c r="C875" s="3"/>
      <c r="D875" s="4"/>
    </row>
    <row r="876" spans="3:4" ht="12">
      <c r="C876" s="3"/>
      <c r="D876" s="4"/>
    </row>
    <row r="877" spans="3:4" ht="12">
      <c r="C877" s="3"/>
      <c r="D877" s="4"/>
    </row>
    <row r="878" spans="3:4" ht="12">
      <c r="C878" s="3"/>
      <c r="D878" s="4"/>
    </row>
    <row r="879" spans="3:4" ht="12">
      <c r="C879" s="3"/>
      <c r="D879" s="4"/>
    </row>
    <row r="880" spans="3:4" ht="12">
      <c r="C880" s="3"/>
      <c r="D880" s="4"/>
    </row>
    <row r="881" spans="3:4" ht="12">
      <c r="C881" s="3"/>
      <c r="D881" s="4"/>
    </row>
    <row r="882" spans="3:4" ht="12">
      <c r="C882" s="3"/>
      <c r="D882" s="4"/>
    </row>
    <row r="883" spans="3:4" ht="12">
      <c r="C883" s="3"/>
      <c r="D883" s="4"/>
    </row>
    <row r="884" spans="3:4" ht="12">
      <c r="C884" s="3"/>
      <c r="D884" s="4"/>
    </row>
    <row r="885" spans="3:4" ht="12">
      <c r="C885" s="3"/>
      <c r="D885" s="4"/>
    </row>
    <row r="886" spans="3:4" ht="12">
      <c r="C886" s="3"/>
      <c r="D886" s="4"/>
    </row>
    <row r="887" spans="3:4" ht="12">
      <c r="C887" s="3"/>
      <c r="D887" s="4"/>
    </row>
    <row r="888" spans="3:4" ht="12">
      <c r="C888" s="3"/>
      <c r="D888" s="4"/>
    </row>
    <row r="889" spans="3:4" ht="12">
      <c r="C889" s="3"/>
      <c r="D889" s="4"/>
    </row>
    <row r="890" spans="3:4" ht="12">
      <c r="C890" s="3"/>
      <c r="D890" s="4"/>
    </row>
    <row r="891" spans="3:4" ht="12">
      <c r="C891" s="3"/>
      <c r="D891" s="4"/>
    </row>
    <row r="892" spans="3:4" ht="12">
      <c r="C892" s="3"/>
      <c r="D892" s="4"/>
    </row>
    <row r="893" spans="3:4" ht="12">
      <c r="C893" s="3"/>
      <c r="D893" s="4"/>
    </row>
    <row r="894" spans="3:4" ht="12">
      <c r="C894" s="3"/>
      <c r="D894" s="4"/>
    </row>
    <row r="895" spans="3:4" ht="12">
      <c r="C895" s="3"/>
      <c r="D895" s="4"/>
    </row>
    <row r="896" spans="3:4" ht="12">
      <c r="C896" s="3"/>
      <c r="D896" s="4"/>
    </row>
    <row r="897" spans="3:4" ht="12">
      <c r="C897" s="3"/>
      <c r="D897" s="4"/>
    </row>
    <row r="898" spans="3:4" ht="12">
      <c r="C898" s="3"/>
      <c r="D898" s="4"/>
    </row>
    <row r="899" spans="3:4" ht="12">
      <c r="C899" s="3"/>
      <c r="D899" s="4"/>
    </row>
    <row r="900" spans="3:4" ht="12">
      <c r="C900" s="3"/>
      <c r="D900" s="4"/>
    </row>
    <row r="901" spans="3:4" ht="12">
      <c r="C901" s="3"/>
      <c r="D901" s="4"/>
    </row>
    <row r="902" spans="3:4" ht="12">
      <c r="C902" s="3"/>
      <c r="D902" s="4"/>
    </row>
    <row r="903" spans="3:4" ht="12">
      <c r="C903" s="3"/>
      <c r="D903" s="4"/>
    </row>
    <row r="904" spans="3:4" ht="12">
      <c r="C904" s="3"/>
      <c r="D904" s="4"/>
    </row>
    <row r="905" spans="3:4" ht="12">
      <c r="C905" s="3"/>
      <c r="D905" s="4"/>
    </row>
    <row r="906" spans="3:4" ht="12">
      <c r="C906" s="3"/>
      <c r="D906" s="4"/>
    </row>
    <row r="907" spans="3:4" ht="12">
      <c r="C907" s="3"/>
      <c r="D907" s="4"/>
    </row>
    <row r="908" spans="3:4" ht="12">
      <c r="C908" s="3"/>
      <c r="D908" s="4"/>
    </row>
    <row r="909" spans="3:4" ht="12">
      <c r="C909" s="3"/>
      <c r="D909" s="4"/>
    </row>
    <row r="910" spans="3:4" ht="12">
      <c r="C910" s="3"/>
      <c r="D910" s="4"/>
    </row>
    <row r="911" spans="3:4" ht="12">
      <c r="C911" s="3"/>
      <c r="D911" s="4"/>
    </row>
    <row r="912" spans="3:4" ht="12">
      <c r="C912" s="3"/>
      <c r="D912" s="4"/>
    </row>
    <row r="913" spans="3:4" ht="12">
      <c r="C913" s="3"/>
      <c r="D913" s="4"/>
    </row>
    <row r="914" spans="3:4" ht="12">
      <c r="C914" s="3"/>
      <c r="D914" s="4"/>
    </row>
    <row r="915" spans="3:4" ht="12">
      <c r="C915" s="3"/>
      <c r="D915" s="4"/>
    </row>
    <row r="916" spans="3:4" ht="12">
      <c r="C916" s="3"/>
      <c r="D916" s="4"/>
    </row>
    <row r="917" spans="3:4" ht="12">
      <c r="C917" s="3"/>
      <c r="D917" s="4"/>
    </row>
    <row r="918" spans="3:4" ht="12">
      <c r="C918" s="3"/>
      <c r="D918" s="4"/>
    </row>
    <row r="919" spans="3:4" ht="12">
      <c r="C919" s="3"/>
      <c r="D919" s="4"/>
    </row>
    <row r="920" spans="3:4" ht="12">
      <c r="C920" s="3"/>
      <c r="D920" s="4"/>
    </row>
    <row r="921" spans="3:4" ht="12">
      <c r="C921" s="3"/>
      <c r="D921" s="4"/>
    </row>
    <row r="922" spans="3:4" ht="12">
      <c r="C922" s="3"/>
      <c r="D922" s="4"/>
    </row>
    <row r="923" spans="3:4" ht="12">
      <c r="C923" s="3"/>
      <c r="D923" s="4"/>
    </row>
    <row r="924" spans="3:4" ht="12">
      <c r="C924" s="3"/>
      <c r="D924" s="4"/>
    </row>
    <row r="925" spans="3:4" ht="12">
      <c r="C925" s="3"/>
      <c r="D925" s="4"/>
    </row>
    <row r="926" spans="3:4" ht="12">
      <c r="C926" s="3"/>
      <c r="D926" s="4"/>
    </row>
    <row r="927" spans="3:4" ht="12">
      <c r="C927" s="3"/>
      <c r="D927" s="4"/>
    </row>
    <row r="928" spans="3:4" ht="12">
      <c r="C928" s="3"/>
      <c r="D928" s="4"/>
    </row>
    <row r="929" spans="3:4" ht="12">
      <c r="C929" s="3"/>
      <c r="D929" s="4"/>
    </row>
    <row r="930" spans="3:4" ht="12">
      <c r="C930" s="3"/>
      <c r="D930" s="4"/>
    </row>
    <row r="931" spans="3:4" ht="12">
      <c r="C931" s="3"/>
      <c r="D931" s="4"/>
    </row>
    <row r="932" spans="3:4" ht="12">
      <c r="C932" s="3"/>
      <c r="D932" s="4"/>
    </row>
    <row r="933" spans="3:4" ht="12">
      <c r="C933" s="3"/>
      <c r="D933" s="4"/>
    </row>
    <row r="934" spans="3:4" ht="12">
      <c r="C934" s="3"/>
      <c r="D934" s="4"/>
    </row>
    <row r="935" spans="3:4" ht="12">
      <c r="C935" s="3"/>
      <c r="D935" s="4"/>
    </row>
    <row r="936" spans="3:4" ht="12">
      <c r="C936" s="3"/>
      <c r="D936" s="4"/>
    </row>
    <row r="937" spans="3:4" ht="12">
      <c r="C937" s="3"/>
      <c r="D937" s="4"/>
    </row>
    <row r="938" spans="3:4" ht="12">
      <c r="C938" s="3"/>
      <c r="D938" s="4"/>
    </row>
    <row r="939" spans="3:4" ht="12">
      <c r="C939" s="3"/>
      <c r="D939" s="4"/>
    </row>
    <row r="940" spans="3:4" ht="12">
      <c r="C940" s="3"/>
      <c r="D940" s="4"/>
    </row>
    <row r="941" spans="3:4" ht="12">
      <c r="C941" s="3"/>
      <c r="D941" s="4"/>
    </row>
    <row r="942" spans="3:4" ht="12">
      <c r="C942" s="3"/>
      <c r="D942" s="4"/>
    </row>
    <row r="943" spans="3:4" ht="12">
      <c r="C943" s="3"/>
      <c r="D943" s="4"/>
    </row>
    <row r="944" spans="3:4" ht="12">
      <c r="C944" s="3"/>
      <c r="D944" s="4"/>
    </row>
    <row r="945" spans="3:4" ht="12">
      <c r="C945" s="3"/>
      <c r="D945" s="4"/>
    </row>
    <row r="946" spans="3:4" ht="12">
      <c r="C946" s="3"/>
      <c r="D946" s="4"/>
    </row>
    <row r="947" spans="3:4" ht="12">
      <c r="C947" s="3"/>
      <c r="D947" s="4"/>
    </row>
    <row r="948" spans="3:4" ht="12">
      <c r="C948" s="3"/>
      <c r="D948" s="4"/>
    </row>
    <row r="949" spans="3:4" ht="12">
      <c r="C949" s="3"/>
      <c r="D949" s="4"/>
    </row>
    <row r="950" spans="3:4" ht="12">
      <c r="C950" s="3"/>
      <c r="D950" s="4"/>
    </row>
    <row r="951" spans="3:4" ht="12">
      <c r="C951" s="3"/>
      <c r="D95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3"/>
  <sheetViews>
    <sheetView workbookViewId="0" topLeftCell="A151">
      <selection activeCell="B165" sqref="B165:E166"/>
    </sheetView>
  </sheetViews>
  <sheetFormatPr defaultColWidth="11.00390625" defaultRowHeight="12.75"/>
  <cols>
    <col min="1" max="1" width="8.00390625" style="0" customWidth="1"/>
    <col min="2" max="2" width="24.625" style="0" customWidth="1"/>
    <col min="3" max="12" width="13.50390625" style="0" customWidth="1"/>
    <col min="13" max="13" width="13.625" style="0" customWidth="1"/>
    <col min="14" max="51" width="9.50390625" style="0" customWidth="1"/>
    <col min="52" max="16384" width="8.875" style="0" customWidth="1"/>
  </cols>
  <sheetData>
    <row r="1" ht="12">
      <c r="B1" s="5" t="s">
        <v>9</v>
      </c>
    </row>
    <row r="2" ht="12">
      <c r="D2" s="2"/>
    </row>
    <row r="3" ht="12">
      <c r="D3" s="2"/>
    </row>
    <row r="4" spans="2:4" ht="12">
      <c r="B4" s="5" t="s">
        <v>10</v>
      </c>
      <c r="C4" s="2"/>
      <c r="D4" s="2"/>
    </row>
    <row r="5" spans="1:4" ht="12">
      <c r="A5" s="25" t="s">
        <v>3</v>
      </c>
      <c r="B5" s="5" t="s">
        <v>8</v>
      </c>
      <c r="C5" s="3"/>
      <c r="D5" s="4"/>
    </row>
    <row r="6" spans="2:4" ht="12">
      <c r="B6" s="6"/>
      <c r="C6" s="3"/>
      <c r="D6" s="4"/>
    </row>
    <row r="7" spans="3:4" ht="12">
      <c r="C7" s="3"/>
      <c r="D7" s="4"/>
    </row>
    <row r="8" spans="1:13" ht="12">
      <c r="A8" s="25"/>
      <c r="B8" s="5" t="s">
        <v>11</v>
      </c>
      <c r="C8" s="3">
        <v>1991</v>
      </c>
      <c r="D8" s="3">
        <v>1992</v>
      </c>
      <c r="E8" s="3">
        <v>1993</v>
      </c>
      <c r="F8" s="3">
        <v>1994</v>
      </c>
      <c r="G8" s="3">
        <v>1995</v>
      </c>
      <c r="H8" s="3">
        <v>1996</v>
      </c>
      <c r="I8" s="3">
        <v>1997</v>
      </c>
      <c r="J8" s="3">
        <v>1998</v>
      </c>
      <c r="K8" s="3">
        <v>1999</v>
      </c>
      <c r="L8" s="3">
        <v>2000</v>
      </c>
      <c r="M8" s="3">
        <v>2001</v>
      </c>
    </row>
    <row r="9" spans="2:4" ht="12">
      <c r="B9" s="6"/>
      <c r="C9" s="3"/>
      <c r="D9" s="4"/>
    </row>
    <row r="10" spans="1:13" ht="12">
      <c r="A10" s="8">
        <v>1</v>
      </c>
      <c r="B10" s="5" t="s">
        <v>12</v>
      </c>
      <c r="C10" s="4">
        <v>71871</v>
      </c>
      <c r="D10" s="4">
        <v>72553</v>
      </c>
      <c r="E10" s="4">
        <v>71317</v>
      </c>
      <c r="F10" s="4">
        <v>71570</v>
      </c>
      <c r="G10" s="4">
        <v>72776</v>
      </c>
      <c r="H10" s="4">
        <v>69254</v>
      </c>
      <c r="I10" s="4">
        <v>69765</v>
      </c>
      <c r="J10" s="4">
        <v>70709</v>
      </c>
      <c r="K10" s="4">
        <v>72526</v>
      </c>
      <c r="L10" s="13">
        <v>76504</v>
      </c>
      <c r="M10" s="13">
        <v>77388</v>
      </c>
    </row>
    <row r="11" spans="1:13" ht="12">
      <c r="A11" s="8">
        <v>2</v>
      </c>
      <c r="B11" s="5" t="s">
        <v>13</v>
      </c>
      <c r="C11" s="4">
        <v>2674</v>
      </c>
      <c r="D11" s="4">
        <v>2703</v>
      </c>
      <c r="E11" s="4">
        <v>2770</v>
      </c>
      <c r="F11" s="4">
        <v>2744</v>
      </c>
      <c r="G11" s="4">
        <v>2799</v>
      </c>
      <c r="H11" s="4">
        <v>2520</v>
      </c>
      <c r="I11" s="4">
        <v>2526</v>
      </c>
      <c r="J11" s="4">
        <v>2732</v>
      </c>
      <c r="K11" s="4">
        <v>2803</v>
      </c>
      <c r="L11" s="13">
        <v>2869</v>
      </c>
      <c r="M11" s="13">
        <v>2778</v>
      </c>
    </row>
    <row r="12" spans="1:13" ht="12">
      <c r="A12" s="8">
        <v>3</v>
      </c>
      <c r="B12" s="5" t="s">
        <v>14</v>
      </c>
      <c r="C12" s="4">
        <v>8158</v>
      </c>
      <c r="D12" s="4">
        <v>8106</v>
      </c>
      <c r="E12" s="4">
        <v>8244</v>
      </c>
      <c r="F12" s="4">
        <v>8183</v>
      </c>
      <c r="G12" s="4">
        <v>8492</v>
      </c>
      <c r="H12" s="4">
        <v>7913</v>
      </c>
      <c r="I12" s="4">
        <v>7772</v>
      </c>
      <c r="J12" s="4">
        <v>7579</v>
      </c>
      <c r="K12" s="4">
        <v>7362</v>
      </c>
      <c r="L12" s="13">
        <v>7378</v>
      </c>
      <c r="M12" s="13">
        <v>7358</v>
      </c>
    </row>
    <row r="13" spans="1:13" ht="12">
      <c r="A13" s="8">
        <v>4</v>
      </c>
      <c r="B13" s="5" t="s">
        <v>15</v>
      </c>
      <c r="C13" s="4">
        <v>3246</v>
      </c>
      <c r="D13" s="4">
        <v>3012</v>
      </c>
      <c r="E13" s="4">
        <v>3020</v>
      </c>
      <c r="F13" s="4">
        <v>3026</v>
      </c>
      <c r="G13" s="4">
        <v>3080</v>
      </c>
      <c r="H13" s="4">
        <v>2895</v>
      </c>
      <c r="I13" s="4">
        <v>2956</v>
      </c>
      <c r="J13" s="4">
        <v>3231</v>
      </c>
      <c r="K13" s="4">
        <v>3279</v>
      </c>
      <c r="L13" s="13">
        <v>3371</v>
      </c>
      <c r="M13" s="13">
        <v>3473</v>
      </c>
    </row>
    <row r="14" spans="1:13" ht="12">
      <c r="A14" s="8">
        <v>5</v>
      </c>
      <c r="B14" s="5" t="s">
        <v>16</v>
      </c>
      <c r="C14" s="4">
        <v>19630</v>
      </c>
      <c r="D14" s="4">
        <v>19193</v>
      </c>
      <c r="E14" s="4">
        <v>19522</v>
      </c>
      <c r="F14" s="4">
        <v>19312</v>
      </c>
      <c r="G14" s="4">
        <v>19772</v>
      </c>
      <c r="H14" s="4">
        <v>17931</v>
      </c>
      <c r="I14" s="4">
        <v>17924</v>
      </c>
      <c r="J14" s="4">
        <v>17972</v>
      </c>
      <c r="K14" s="4">
        <v>17795</v>
      </c>
      <c r="L14" s="13">
        <v>18350</v>
      </c>
      <c r="M14" s="13">
        <v>18321</v>
      </c>
    </row>
    <row r="15" spans="1:13" ht="12">
      <c r="A15" s="8">
        <v>6</v>
      </c>
      <c r="B15" s="5" t="s">
        <v>17</v>
      </c>
      <c r="C15" s="4">
        <v>80491</v>
      </c>
      <c r="D15" s="4">
        <v>82856</v>
      </c>
      <c r="E15" s="4">
        <v>85718</v>
      </c>
      <c r="F15" s="4">
        <v>89521</v>
      </c>
      <c r="G15" s="4">
        <v>94596</v>
      </c>
      <c r="H15" s="4">
        <v>94569</v>
      </c>
      <c r="I15" s="4">
        <v>97355</v>
      </c>
      <c r="J15" s="4">
        <v>102268</v>
      </c>
      <c r="K15" s="4">
        <v>103164</v>
      </c>
      <c r="L15" s="13">
        <v>104940</v>
      </c>
      <c r="M15" s="13">
        <v>105167</v>
      </c>
    </row>
    <row r="16" spans="1:13" ht="12">
      <c r="A16" s="8">
        <v>7</v>
      </c>
      <c r="B16" s="5" t="s">
        <v>18</v>
      </c>
      <c r="C16" s="4">
        <v>1750</v>
      </c>
      <c r="D16" s="4">
        <v>1547</v>
      </c>
      <c r="E16" s="4">
        <v>1700</v>
      </c>
      <c r="F16" s="4">
        <v>1665</v>
      </c>
      <c r="G16" s="4">
        <v>1756</v>
      </c>
      <c r="H16" s="4">
        <v>1743</v>
      </c>
      <c r="I16" s="4">
        <v>1740</v>
      </c>
      <c r="J16" s="4">
        <v>1722</v>
      </c>
      <c r="K16" s="4">
        <v>1636</v>
      </c>
      <c r="L16" s="13">
        <v>1664</v>
      </c>
      <c r="M16" s="13"/>
    </row>
    <row r="17" spans="1:13" ht="12">
      <c r="A17" s="8">
        <v>8</v>
      </c>
      <c r="B17" s="5" t="s">
        <v>19</v>
      </c>
      <c r="C17" s="4">
        <v>8268</v>
      </c>
      <c r="D17" s="4">
        <v>8311</v>
      </c>
      <c r="E17" s="4">
        <v>8278</v>
      </c>
      <c r="F17" s="4">
        <v>8441</v>
      </c>
      <c r="G17" s="4">
        <v>8705</v>
      </c>
      <c r="H17" s="4">
        <v>8268</v>
      </c>
      <c r="I17" s="4">
        <v>8315</v>
      </c>
      <c r="J17" s="4">
        <v>8286</v>
      </c>
      <c r="K17" s="4">
        <v>8170</v>
      </c>
      <c r="L17" s="13">
        <v>8370</v>
      </c>
      <c r="M17" s="13">
        <v>8394</v>
      </c>
    </row>
    <row r="18" spans="1:13" ht="12">
      <c r="A18" s="8">
        <v>9</v>
      </c>
      <c r="B18" s="5" t="s">
        <v>20</v>
      </c>
      <c r="C18" s="4">
        <v>2997</v>
      </c>
      <c r="D18" s="4">
        <v>2643</v>
      </c>
      <c r="E18" s="4">
        <v>2987</v>
      </c>
      <c r="F18" s="4">
        <v>2894</v>
      </c>
      <c r="G18" s="4">
        <v>3052</v>
      </c>
      <c r="H18" s="4">
        <v>3148</v>
      </c>
      <c r="I18" s="4">
        <v>3143</v>
      </c>
      <c r="J18" s="4">
        <v>3217</v>
      </c>
      <c r="K18" s="4">
        <v>3056</v>
      </c>
      <c r="L18" s="13">
        <v>3093</v>
      </c>
      <c r="M18" s="13">
        <v>3106</v>
      </c>
    </row>
    <row r="19" spans="1:13" ht="12">
      <c r="A19" s="8">
        <v>10</v>
      </c>
      <c r="B19" s="5" t="s">
        <v>21</v>
      </c>
      <c r="C19" s="4">
        <v>23596</v>
      </c>
      <c r="D19" s="4">
        <v>24125</v>
      </c>
      <c r="E19" s="4">
        <v>24690</v>
      </c>
      <c r="F19" s="4">
        <v>24838</v>
      </c>
      <c r="G19" s="4">
        <v>25143</v>
      </c>
      <c r="H19" s="4">
        <v>23253</v>
      </c>
      <c r="I19" s="4">
        <v>23195</v>
      </c>
      <c r="J19" s="4">
        <v>23887</v>
      </c>
      <c r="K19" s="4">
        <v>23480</v>
      </c>
      <c r="L19" s="13">
        <v>24033</v>
      </c>
      <c r="M19" s="13">
        <v>23482</v>
      </c>
    </row>
    <row r="20" spans="1:13" ht="12">
      <c r="A20" s="8">
        <v>11</v>
      </c>
      <c r="B20" s="5" t="s">
        <v>22</v>
      </c>
      <c r="C20" s="4">
        <v>2393</v>
      </c>
      <c r="D20" s="4">
        <v>2331</v>
      </c>
      <c r="E20" s="4">
        <v>2148</v>
      </c>
      <c r="F20" s="4">
        <v>2336</v>
      </c>
      <c r="G20" s="4">
        <v>2500</v>
      </c>
      <c r="H20" s="4">
        <v>2301</v>
      </c>
      <c r="I20" s="4">
        <v>2322</v>
      </c>
      <c r="J20" s="4">
        <v>2514</v>
      </c>
      <c r="K20" s="4">
        <v>2375</v>
      </c>
      <c r="L20" s="13">
        <v>2391</v>
      </c>
      <c r="M20" s="13">
        <v>2439</v>
      </c>
    </row>
    <row r="21" spans="1:13" ht="12">
      <c r="A21" s="8">
        <v>12</v>
      </c>
      <c r="B21" s="5" t="s">
        <v>23</v>
      </c>
      <c r="C21" s="4">
        <v>12062</v>
      </c>
      <c r="D21" s="4">
        <v>12256</v>
      </c>
      <c r="E21" s="4">
        <v>12235</v>
      </c>
      <c r="F21" s="4">
        <v>12157</v>
      </c>
      <c r="G21" s="4">
        <v>12359</v>
      </c>
      <c r="H21" s="4">
        <v>11525</v>
      </c>
      <c r="I21" s="4">
        <v>11605</v>
      </c>
      <c r="J21" s="4">
        <v>12158</v>
      </c>
      <c r="K21" s="4">
        <v>12159</v>
      </c>
      <c r="L21" s="13">
        <v>12826</v>
      </c>
      <c r="M21" s="13">
        <v>12975</v>
      </c>
    </row>
    <row r="22" spans="1:13" ht="12">
      <c r="A22" s="8">
        <v>13</v>
      </c>
      <c r="B22" s="5" t="s">
        <v>24</v>
      </c>
      <c r="C22" s="4">
        <v>5653</v>
      </c>
      <c r="D22" s="4">
        <v>5544</v>
      </c>
      <c r="E22" s="4">
        <v>5431</v>
      </c>
      <c r="F22" s="4">
        <v>5555</v>
      </c>
      <c r="G22" s="4">
        <v>5646</v>
      </c>
      <c r="H22" s="4">
        <v>5484</v>
      </c>
      <c r="I22" s="4">
        <v>5523</v>
      </c>
      <c r="J22" s="4">
        <v>5603</v>
      </c>
      <c r="K22" s="4">
        <v>5729</v>
      </c>
      <c r="L22" s="13">
        <v>6043</v>
      </c>
      <c r="M22" s="13">
        <v>6113</v>
      </c>
    </row>
    <row r="23" spans="1:13" ht="12">
      <c r="A23" s="8">
        <v>14</v>
      </c>
      <c r="B23" s="5" t="s">
        <v>25</v>
      </c>
      <c r="C23" s="4">
        <v>3498</v>
      </c>
      <c r="D23" s="4">
        <v>3540</v>
      </c>
      <c r="E23" s="4">
        <v>3570</v>
      </c>
      <c r="F23" s="4">
        <v>3494</v>
      </c>
      <c r="G23" s="4">
        <v>3611</v>
      </c>
      <c r="H23" s="4">
        <v>3516</v>
      </c>
      <c r="I23" s="4">
        <v>3610</v>
      </c>
      <c r="J23" s="4">
        <v>3617</v>
      </c>
      <c r="K23" s="4">
        <v>3781</v>
      </c>
      <c r="L23" s="13">
        <v>3726</v>
      </c>
      <c r="M23" s="13">
        <v>3721</v>
      </c>
    </row>
    <row r="24" spans="1:13" ht="12">
      <c r="A24" s="8">
        <v>15</v>
      </c>
      <c r="B24" s="5" t="s">
        <v>26</v>
      </c>
      <c r="C24" s="4">
        <v>9943</v>
      </c>
      <c r="D24" s="4">
        <v>9656</v>
      </c>
      <c r="E24" s="4">
        <v>10314</v>
      </c>
      <c r="F24" s="4">
        <v>10463</v>
      </c>
      <c r="G24" s="4">
        <v>10955</v>
      </c>
      <c r="H24" s="4">
        <v>9801</v>
      </c>
      <c r="I24" s="4">
        <v>10038</v>
      </c>
      <c r="J24" s="4">
        <v>9294</v>
      </c>
      <c r="K24" s="4">
        <v>9229</v>
      </c>
      <c r="L24" s="13">
        <v>9735</v>
      </c>
      <c r="M24" s="13">
        <v>9847</v>
      </c>
    </row>
    <row r="25" spans="1:13" ht="12">
      <c r="A25" s="8">
        <v>16</v>
      </c>
      <c r="B25" s="5" t="s">
        <v>27</v>
      </c>
      <c r="C25" s="4">
        <v>3226</v>
      </c>
      <c r="D25" s="4">
        <v>3284</v>
      </c>
      <c r="E25" s="4">
        <v>3201</v>
      </c>
      <c r="F25" s="4">
        <v>3277</v>
      </c>
      <c r="G25" s="4">
        <v>3315</v>
      </c>
      <c r="H25" s="4">
        <v>3285</v>
      </c>
      <c r="I25" s="4">
        <v>3260</v>
      </c>
      <c r="J25" s="4">
        <v>3171</v>
      </c>
      <c r="K25" s="4">
        <v>3081</v>
      </c>
      <c r="L25" s="13">
        <v>3052</v>
      </c>
      <c r="M25" s="13">
        <v>2911</v>
      </c>
    </row>
    <row r="26" spans="1:13" ht="12">
      <c r="A26" s="8">
        <v>17</v>
      </c>
      <c r="B26" s="5" t="s">
        <v>28</v>
      </c>
      <c r="C26" s="4">
        <v>63053</v>
      </c>
      <c r="D26" s="4">
        <v>62707</v>
      </c>
      <c r="E26" s="4">
        <v>62850</v>
      </c>
      <c r="F26" s="4">
        <v>62798</v>
      </c>
      <c r="G26" s="4">
        <v>63769</v>
      </c>
      <c r="H26" s="4">
        <v>61843</v>
      </c>
      <c r="I26" s="4">
        <v>62737</v>
      </c>
      <c r="J26" s="4">
        <v>63785</v>
      </c>
      <c r="K26" s="4">
        <v>63489</v>
      </c>
      <c r="L26" s="13">
        <v>64581</v>
      </c>
      <c r="M26" s="13">
        <v>64721</v>
      </c>
    </row>
    <row r="27" spans="1:13" ht="12">
      <c r="A27" s="8">
        <v>18</v>
      </c>
      <c r="B27" s="5" t="s">
        <v>29</v>
      </c>
      <c r="C27" s="4">
        <v>15654</v>
      </c>
      <c r="D27" s="4">
        <v>16343</v>
      </c>
      <c r="E27" s="4">
        <v>17012</v>
      </c>
      <c r="F27" s="4">
        <v>17204</v>
      </c>
      <c r="G27" s="4">
        <v>17762</v>
      </c>
      <c r="H27" s="4">
        <v>17000</v>
      </c>
      <c r="I27" s="4">
        <v>17214</v>
      </c>
      <c r="J27" s="4">
        <v>17815</v>
      </c>
      <c r="K27" s="4">
        <v>18332</v>
      </c>
      <c r="L27" s="13">
        <v>18459</v>
      </c>
      <c r="M27" s="13">
        <v>19069</v>
      </c>
    </row>
    <row r="28" spans="1:13" ht="12">
      <c r="A28" s="8">
        <v>19</v>
      </c>
      <c r="B28" s="5" t="s">
        <v>30</v>
      </c>
      <c r="C28" s="4">
        <v>10562</v>
      </c>
      <c r="D28" s="4">
        <v>10204</v>
      </c>
      <c r="E28" s="4">
        <v>10457</v>
      </c>
      <c r="F28" s="4">
        <v>10138</v>
      </c>
      <c r="G28" s="4">
        <v>10312</v>
      </c>
      <c r="H28" s="4">
        <v>9810</v>
      </c>
      <c r="I28" s="4">
        <v>9869</v>
      </c>
      <c r="J28" s="4">
        <v>10351</v>
      </c>
      <c r="K28" s="4">
        <v>10193</v>
      </c>
      <c r="L28" s="13">
        <v>10443</v>
      </c>
      <c r="M28" s="13">
        <v>10473</v>
      </c>
    </row>
    <row r="29" spans="1:13" ht="12">
      <c r="A29" s="8">
        <v>20</v>
      </c>
      <c r="B29" s="5" t="s">
        <v>31</v>
      </c>
      <c r="C29" s="4">
        <v>2803</v>
      </c>
      <c r="D29" s="4">
        <v>2673</v>
      </c>
      <c r="E29" s="4">
        <v>2631</v>
      </c>
      <c r="F29" s="4">
        <v>2698</v>
      </c>
      <c r="G29" s="4">
        <v>2746</v>
      </c>
      <c r="H29" s="4">
        <v>2700</v>
      </c>
      <c r="I29" s="4">
        <v>2750</v>
      </c>
      <c r="J29" s="4">
        <v>2839</v>
      </c>
      <c r="K29" s="4">
        <v>2958</v>
      </c>
      <c r="L29" s="13">
        <v>3041</v>
      </c>
      <c r="M29" s="13">
        <v>3133</v>
      </c>
    </row>
    <row r="30" spans="1:13" ht="12">
      <c r="A30" s="8">
        <v>21</v>
      </c>
      <c r="B30" s="5" t="s">
        <v>32</v>
      </c>
      <c r="C30" s="4">
        <v>30434</v>
      </c>
      <c r="D30" s="4">
        <v>30386</v>
      </c>
      <c r="E30" s="4">
        <v>30692</v>
      </c>
      <c r="F30" s="4">
        <v>30534</v>
      </c>
      <c r="G30" s="4">
        <v>31140</v>
      </c>
      <c r="H30" s="4">
        <v>28831</v>
      </c>
      <c r="I30" s="4">
        <v>28360</v>
      </c>
      <c r="J30" s="4">
        <v>28730</v>
      </c>
      <c r="K30" s="4">
        <v>28925</v>
      </c>
      <c r="L30" s="13">
        <v>29605</v>
      </c>
      <c r="M30" s="13">
        <v>28664</v>
      </c>
    </row>
    <row r="31" spans="1:13" ht="12">
      <c r="A31" s="8">
        <v>22</v>
      </c>
      <c r="B31" s="5" t="s">
        <v>33</v>
      </c>
      <c r="C31" s="4">
        <v>16393</v>
      </c>
      <c r="D31" s="4">
        <v>16797</v>
      </c>
      <c r="E31" s="4">
        <v>17274</v>
      </c>
      <c r="F31" s="4">
        <v>17817</v>
      </c>
      <c r="G31" s="4">
        <v>18147</v>
      </c>
      <c r="H31" s="4">
        <v>18071</v>
      </c>
      <c r="I31" s="4">
        <v>18350</v>
      </c>
      <c r="J31" s="4">
        <v>17898</v>
      </c>
      <c r="K31" s="4">
        <v>18442</v>
      </c>
      <c r="L31" s="13">
        <v>19453</v>
      </c>
      <c r="M31" s="13">
        <v>19678</v>
      </c>
    </row>
    <row r="32" spans="1:13" ht="12">
      <c r="A32" s="8">
        <v>23</v>
      </c>
      <c r="B32" s="5" t="s">
        <v>34</v>
      </c>
      <c r="C32" s="4">
        <v>3762</v>
      </c>
      <c r="D32" s="4">
        <v>3733</v>
      </c>
      <c r="E32" s="4">
        <v>3845</v>
      </c>
      <c r="F32" s="4">
        <v>3910</v>
      </c>
      <c r="G32" s="4">
        <v>3980</v>
      </c>
      <c r="H32" s="4">
        <v>4306</v>
      </c>
      <c r="I32" s="4">
        <v>4371</v>
      </c>
      <c r="J32" s="4">
        <v>4095</v>
      </c>
      <c r="K32" s="4">
        <v>4193</v>
      </c>
      <c r="L32" s="13">
        <v>4423</v>
      </c>
      <c r="M32" s="13">
        <v>4475</v>
      </c>
    </row>
    <row r="33" spans="1:13" ht="12">
      <c r="A33" s="8">
        <v>24</v>
      </c>
      <c r="B33" s="5" t="s">
        <v>35</v>
      </c>
      <c r="C33" s="4">
        <v>7268</v>
      </c>
      <c r="D33" s="4">
        <v>7217</v>
      </c>
      <c r="E33" s="4">
        <v>7100</v>
      </c>
      <c r="F33" s="4">
        <v>6985</v>
      </c>
      <c r="G33" s="4">
        <v>6931</v>
      </c>
      <c r="H33" s="4">
        <v>6711</v>
      </c>
      <c r="I33" s="4">
        <v>6618</v>
      </c>
      <c r="J33" s="4">
        <v>6462</v>
      </c>
      <c r="K33" s="4">
        <v>6128</v>
      </c>
      <c r="L33" s="13">
        <v>5881</v>
      </c>
      <c r="M33" s="13">
        <v>5814</v>
      </c>
    </row>
    <row r="34" spans="1:13" ht="12">
      <c r="A34" s="8">
        <v>25</v>
      </c>
      <c r="B34" s="5" t="s">
        <v>36</v>
      </c>
      <c r="C34" s="4">
        <v>78214</v>
      </c>
      <c r="D34" s="4">
        <v>79647</v>
      </c>
      <c r="E34" s="4">
        <v>77759</v>
      </c>
      <c r="F34" s="4">
        <v>78591</v>
      </c>
      <c r="G34" s="4">
        <v>80085</v>
      </c>
      <c r="H34" s="4">
        <v>77098</v>
      </c>
      <c r="I34" s="4">
        <v>76997</v>
      </c>
      <c r="J34" s="4">
        <v>80852</v>
      </c>
      <c r="K34" s="4">
        <v>80721</v>
      </c>
      <c r="L34" s="13">
        <v>82110</v>
      </c>
      <c r="M34" s="13">
        <v>82287</v>
      </c>
    </row>
    <row r="35" spans="1:13" ht="12">
      <c r="A35" s="8">
        <v>26</v>
      </c>
      <c r="B35" s="5" t="s">
        <v>37</v>
      </c>
      <c r="C35" s="4">
        <v>91034</v>
      </c>
      <c r="D35" s="4">
        <v>90482</v>
      </c>
      <c r="E35" s="4">
        <v>85889</v>
      </c>
      <c r="F35" s="4">
        <v>83966</v>
      </c>
      <c r="G35" s="4">
        <v>82804</v>
      </c>
      <c r="H35" s="4">
        <v>79571</v>
      </c>
      <c r="I35" s="4">
        <v>78983</v>
      </c>
      <c r="J35" s="4">
        <v>80180</v>
      </c>
      <c r="K35" s="4">
        <v>78960</v>
      </c>
      <c r="L35" s="13">
        <v>80319</v>
      </c>
      <c r="M35" s="13">
        <v>80493</v>
      </c>
    </row>
    <row r="36" spans="1:13" ht="12">
      <c r="A36" s="8">
        <v>27</v>
      </c>
      <c r="B36" s="5" t="s">
        <v>38</v>
      </c>
      <c r="C36" s="4">
        <v>1503</v>
      </c>
      <c r="D36" s="4">
        <v>1545</v>
      </c>
      <c r="E36" s="4">
        <v>1487</v>
      </c>
      <c r="F36" s="4">
        <v>1506</v>
      </c>
      <c r="G36" s="4">
        <v>1474</v>
      </c>
      <c r="H36" s="4">
        <v>1364</v>
      </c>
      <c r="I36" s="4">
        <v>1398</v>
      </c>
      <c r="J36" s="4">
        <v>1371</v>
      </c>
      <c r="K36" s="4">
        <v>1334</v>
      </c>
      <c r="L36" s="13">
        <v>1369</v>
      </c>
      <c r="M36" s="13">
        <v>1374</v>
      </c>
    </row>
    <row r="37" spans="1:13" ht="12">
      <c r="A37" s="8">
        <v>28</v>
      </c>
      <c r="B37" s="5" t="s">
        <v>39</v>
      </c>
      <c r="C37" s="4">
        <v>16556</v>
      </c>
      <c r="D37" s="4">
        <v>15653</v>
      </c>
      <c r="E37" s="4">
        <v>16639</v>
      </c>
      <c r="F37" s="4">
        <v>16108</v>
      </c>
      <c r="G37" s="4">
        <v>16623</v>
      </c>
      <c r="H37" s="4">
        <v>14403</v>
      </c>
      <c r="I37" s="4">
        <v>14492</v>
      </c>
      <c r="J37" s="4">
        <v>14986</v>
      </c>
      <c r="K37" s="4">
        <v>14749</v>
      </c>
      <c r="L37" s="13">
        <v>15110</v>
      </c>
      <c r="M37" s="13">
        <v>15154</v>
      </c>
    </row>
    <row r="38" spans="1:13" ht="12">
      <c r="A38" s="8">
        <v>29</v>
      </c>
      <c r="B38" s="5" t="s">
        <v>40</v>
      </c>
      <c r="C38" s="4">
        <v>5730</v>
      </c>
      <c r="D38" s="4">
        <v>5581</v>
      </c>
      <c r="E38" s="4">
        <v>5762</v>
      </c>
      <c r="F38" s="4">
        <v>5701</v>
      </c>
      <c r="G38" s="4">
        <v>5970</v>
      </c>
      <c r="H38" s="4">
        <v>5718</v>
      </c>
      <c r="I38" s="4">
        <v>5720</v>
      </c>
      <c r="J38" s="4">
        <v>5934</v>
      </c>
      <c r="K38" s="4">
        <v>5960</v>
      </c>
      <c r="L38" s="13">
        <v>6063</v>
      </c>
      <c r="M38" s="13">
        <v>6076</v>
      </c>
    </row>
    <row r="39" spans="1:13" ht="12">
      <c r="A39" s="8">
        <v>30</v>
      </c>
      <c r="B39" s="5" t="s">
        <v>41</v>
      </c>
      <c r="C39" s="4">
        <v>44425</v>
      </c>
      <c r="D39" s="4">
        <v>44093</v>
      </c>
      <c r="E39" s="4">
        <v>43498</v>
      </c>
      <c r="F39" s="4">
        <v>43142</v>
      </c>
      <c r="G39" s="4">
        <v>43218</v>
      </c>
      <c r="H39" s="4">
        <v>41834</v>
      </c>
      <c r="I39" s="4">
        <v>41440</v>
      </c>
      <c r="J39" s="4">
        <v>42565</v>
      </c>
      <c r="K39" s="4">
        <v>41871</v>
      </c>
      <c r="L39" s="13">
        <v>42592</v>
      </c>
      <c r="M39" s="13">
        <v>42684</v>
      </c>
    </row>
    <row r="40" spans="1:13" ht="12">
      <c r="A40" s="8">
        <v>31</v>
      </c>
      <c r="B40" s="5" t="s">
        <v>42</v>
      </c>
      <c r="C40" s="4">
        <v>6461</v>
      </c>
      <c r="D40" s="4">
        <v>6668</v>
      </c>
      <c r="E40" s="4">
        <v>6466</v>
      </c>
      <c r="F40" s="4">
        <v>6478</v>
      </c>
      <c r="G40" s="4">
        <v>6619</v>
      </c>
      <c r="H40" s="4">
        <v>6093</v>
      </c>
      <c r="I40" s="4">
        <v>6117</v>
      </c>
      <c r="J40" s="4">
        <v>6274</v>
      </c>
      <c r="K40" s="4">
        <v>6427</v>
      </c>
      <c r="L40" s="13">
        <v>6398</v>
      </c>
      <c r="M40" s="13">
        <v>6432</v>
      </c>
    </row>
    <row r="41" spans="1:13" ht="12">
      <c r="A41" s="8">
        <v>32</v>
      </c>
      <c r="B41" s="5" t="s">
        <v>43</v>
      </c>
      <c r="C41" s="4">
        <v>96889</v>
      </c>
      <c r="D41" s="4">
        <v>94282</v>
      </c>
      <c r="E41" s="4">
        <v>94772</v>
      </c>
      <c r="F41" s="4">
        <v>94746</v>
      </c>
      <c r="G41" s="4">
        <v>95956</v>
      </c>
      <c r="H41" s="4">
        <v>89000</v>
      </c>
      <c r="I41" s="4">
        <v>89552</v>
      </c>
      <c r="J41" s="4">
        <v>90863</v>
      </c>
      <c r="K41" s="4">
        <v>90058</v>
      </c>
      <c r="L41" s="13">
        <v>92263</v>
      </c>
      <c r="M41" s="13">
        <v>92531</v>
      </c>
    </row>
    <row r="42" spans="1:13" ht="12">
      <c r="A42" s="8">
        <v>33</v>
      </c>
      <c r="B42" s="5" t="s">
        <v>44</v>
      </c>
      <c r="C42" s="4">
        <v>47194</v>
      </c>
      <c r="D42" s="4">
        <v>47440</v>
      </c>
      <c r="E42" s="4">
        <v>47964</v>
      </c>
      <c r="F42" s="4">
        <v>48214</v>
      </c>
      <c r="G42" s="4">
        <v>49591</v>
      </c>
      <c r="H42" s="4">
        <v>47828</v>
      </c>
      <c r="I42" s="4">
        <v>46846</v>
      </c>
      <c r="J42" s="4">
        <v>48185</v>
      </c>
      <c r="K42" s="4">
        <v>47382</v>
      </c>
      <c r="L42" s="13">
        <v>48392</v>
      </c>
      <c r="M42" s="13">
        <v>48129</v>
      </c>
    </row>
    <row r="43" spans="1:13" ht="12">
      <c r="A43" s="8">
        <v>34</v>
      </c>
      <c r="B43" s="5" t="s">
        <v>45</v>
      </c>
      <c r="C43" s="4">
        <v>12608</v>
      </c>
      <c r="D43" s="4">
        <v>12629</v>
      </c>
      <c r="E43" s="4">
        <v>12865</v>
      </c>
      <c r="F43" s="4">
        <v>13148</v>
      </c>
      <c r="G43" s="4">
        <v>13521</v>
      </c>
      <c r="H43" s="4">
        <v>13604</v>
      </c>
      <c r="I43" s="4">
        <v>13326</v>
      </c>
      <c r="J43" s="4">
        <v>13426</v>
      </c>
      <c r="K43" s="4">
        <v>13157</v>
      </c>
      <c r="L43" s="13">
        <v>13438</v>
      </c>
      <c r="M43" s="13">
        <v>13365</v>
      </c>
    </row>
    <row r="44" spans="1:13" ht="12">
      <c r="A44" s="8">
        <v>35</v>
      </c>
      <c r="B44" s="5" t="s">
        <v>46</v>
      </c>
      <c r="C44" s="3"/>
      <c r="D44" s="4"/>
      <c r="L44" s="13"/>
      <c r="M44" s="13"/>
    </row>
    <row r="45" spans="1:13" ht="12">
      <c r="A45" s="8">
        <v>36</v>
      </c>
      <c r="B45" s="5" t="s">
        <v>47</v>
      </c>
      <c r="C45" s="4">
        <v>11117</v>
      </c>
      <c r="D45" s="4">
        <v>10881</v>
      </c>
      <c r="E45" s="4">
        <v>10921</v>
      </c>
      <c r="F45" s="4">
        <v>10699</v>
      </c>
      <c r="G45" s="4">
        <v>10835</v>
      </c>
      <c r="H45" s="4">
        <v>9950</v>
      </c>
      <c r="I45" s="4">
        <v>10229</v>
      </c>
      <c r="J45" s="4">
        <v>11188</v>
      </c>
      <c r="K45" s="4">
        <v>11193</v>
      </c>
      <c r="L45" s="13">
        <v>11302</v>
      </c>
      <c r="M45" s="13">
        <v>11354</v>
      </c>
    </row>
    <row r="46" spans="1:13" ht="12">
      <c r="A46" s="8">
        <v>37</v>
      </c>
      <c r="B46" s="5" t="s">
        <v>48</v>
      </c>
      <c r="C46" s="4">
        <v>24055</v>
      </c>
      <c r="D46" s="4">
        <v>23900</v>
      </c>
      <c r="E46" s="4">
        <v>24031</v>
      </c>
      <c r="F46" s="4">
        <v>24314</v>
      </c>
      <c r="G46" s="4">
        <v>25589</v>
      </c>
      <c r="H46" s="4">
        <v>26020</v>
      </c>
      <c r="I46" s="4">
        <v>27237</v>
      </c>
      <c r="J46" s="4">
        <v>28829</v>
      </c>
      <c r="K46" s="4">
        <v>29573</v>
      </c>
      <c r="L46" s="13">
        <v>30082</v>
      </c>
      <c r="M46" s="13">
        <v>30147</v>
      </c>
    </row>
    <row r="47" spans="1:13" ht="12">
      <c r="A47" s="8">
        <v>38</v>
      </c>
      <c r="B47" s="5" t="s">
        <v>49</v>
      </c>
      <c r="C47" s="4">
        <v>190786</v>
      </c>
      <c r="D47" s="4">
        <v>194425</v>
      </c>
      <c r="E47" s="4">
        <v>196585</v>
      </c>
      <c r="F47" s="4">
        <v>197159</v>
      </c>
      <c r="G47" s="4">
        <v>201961</v>
      </c>
      <c r="H47" s="4">
        <v>197356</v>
      </c>
      <c r="I47" s="4">
        <v>199789</v>
      </c>
      <c r="J47" s="4">
        <v>205808</v>
      </c>
      <c r="K47" s="4">
        <v>205546</v>
      </c>
      <c r="L47" s="13">
        <v>209084</v>
      </c>
      <c r="M47" s="13">
        <v>209537</v>
      </c>
    </row>
    <row r="48" spans="1:13" ht="12">
      <c r="A48" s="8">
        <v>39</v>
      </c>
      <c r="B48" s="5" t="s">
        <v>50</v>
      </c>
      <c r="C48" s="4">
        <v>8614</v>
      </c>
      <c r="D48" s="4">
        <v>8416</v>
      </c>
      <c r="E48" s="4">
        <v>8411</v>
      </c>
      <c r="F48" s="4">
        <v>8304</v>
      </c>
      <c r="G48" s="4">
        <v>8408</v>
      </c>
      <c r="H48" s="4">
        <v>8083</v>
      </c>
      <c r="I48" s="4">
        <v>8311</v>
      </c>
      <c r="J48" s="4">
        <v>8810</v>
      </c>
      <c r="K48" s="4">
        <v>8963</v>
      </c>
      <c r="L48" s="13">
        <v>9050</v>
      </c>
      <c r="M48" s="13">
        <v>9092</v>
      </c>
    </row>
    <row r="49" spans="1:13" ht="12">
      <c r="A49" s="8">
        <v>40</v>
      </c>
      <c r="B49" s="5" t="s">
        <v>51</v>
      </c>
      <c r="C49" s="4">
        <v>5368</v>
      </c>
      <c r="D49" s="4">
        <v>5207</v>
      </c>
      <c r="E49" s="4">
        <v>5376</v>
      </c>
      <c r="F49" s="4">
        <v>5493</v>
      </c>
      <c r="G49" s="4">
        <v>5783</v>
      </c>
      <c r="H49" s="4">
        <v>5203</v>
      </c>
      <c r="I49" s="4">
        <v>5341</v>
      </c>
      <c r="J49" s="4">
        <v>5746</v>
      </c>
      <c r="K49" s="4">
        <v>5760</v>
      </c>
      <c r="L49" s="13">
        <v>5859</v>
      </c>
      <c r="M49" s="13">
        <v>5872</v>
      </c>
    </row>
    <row r="50" spans="1:13" ht="12">
      <c r="A50" s="8">
        <v>41</v>
      </c>
      <c r="B50" s="5" t="s">
        <v>52</v>
      </c>
      <c r="C50" s="4">
        <v>11771</v>
      </c>
      <c r="D50" s="4">
        <v>11667</v>
      </c>
      <c r="E50" s="4">
        <v>12211</v>
      </c>
      <c r="F50" s="4">
        <v>12482</v>
      </c>
      <c r="G50" s="4">
        <v>12941</v>
      </c>
      <c r="H50" s="4">
        <v>12110</v>
      </c>
      <c r="I50" s="4">
        <v>12254</v>
      </c>
      <c r="J50" s="4">
        <v>12866</v>
      </c>
      <c r="K50" s="4">
        <v>12606</v>
      </c>
      <c r="L50" s="13">
        <v>13067</v>
      </c>
      <c r="M50" s="13">
        <v>13321</v>
      </c>
    </row>
    <row r="51" spans="2:4" ht="12">
      <c r="B51" s="6"/>
      <c r="C51" s="3"/>
      <c r="D51" s="4"/>
    </row>
    <row r="52" spans="2:13" ht="12">
      <c r="B52" s="5" t="s">
        <v>53</v>
      </c>
      <c r="C52" s="4">
        <f>SUM(C10:C50)</f>
        <v>1061710</v>
      </c>
      <c r="D52" s="4">
        <f>SUM(D10:D50)</f>
        <v>1064236</v>
      </c>
      <c r="E52" s="4">
        <f aca="true" t="shared" si="0" ref="E52:M52">SUM(E10:E50)</f>
        <v>1067642</v>
      </c>
      <c r="F52" s="4">
        <f t="shared" si="0"/>
        <v>1071611</v>
      </c>
      <c r="G52" s="4">
        <f t="shared" si="0"/>
        <v>1094722</v>
      </c>
      <c r="H52" s="4">
        <f t="shared" si="0"/>
        <v>1051913</v>
      </c>
      <c r="I52" s="4">
        <f t="shared" si="0"/>
        <v>1059350</v>
      </c>
      <c r="J52" s="4">
        <f t="shared" si="0"/>
        <v>1087818</v>
      </c>
      <c r="K52" s="4">
        <f t="shared" si="0"/>
        <v>1086545</v>
      </c>
      <c r="L52" s="4">
        <f t="shared" si="0"/>
        <v>1110729</v>
      </c>
      <c r="M52" s="4">
        <f t="shared" si="0"/>
        <v>1111348</v>
      </c>
    </row>
    <row r="53" spans="1:13" s="14" customFormat="1" ht="12">
      <c r="A53" s="8"/>
      <c r="B53" s="7" t="s">
        <v>54</v>
      </c>
      <c r="C53" s="11"/>
      <c r="D53" s="11">
        <f>((D52-C52)/C52)</f>
        <v>0.002379180755573556</v>
      </c>
      <c r="E53" s="11">
        <f aca="true" t="shared" si="1" ref="E53:M53">((E52-D52)/D52)</f>
        <v>0.0032004179524090523</v>
      </c>
      <c r="F53" s="11">
        <f t="shared" si="1"/>
        <v>0.003717538275938938</v>
      </c>
      <c r="G53" s="11">
        <f t="shared" si="1"/>
        <v>0.02156659459449371</v>
      </c>
      <c r="H53" s="11">
        <f t="shared" si="1"/>
        <v>-0.039104905172272046</v>
      </c>
      <c r="I53" s="11">
        <f t="shared" si="1"/>
        <v>0.0070699763193343935</v>
      </c>
      <c r="J53" s="11">
        <f t="shared" si="1"/>
        <v>0.026873082550620663</v>
      </c>
      <c r="K53" s="11">
        <f t="shared" si="1"/>
        <v>-0.0011702325205135418</v>
      </c>
      <c r="L53" s="11">
        <f t="shared" si="1"/>
        <v>0.02225770676778228</v>
      </c>
      <c r="M53" s="11">
        <f t="shared" si="1"/>
        <v>0.0005572916525993289</v>
      </c>
    </row>
    <row r="54" spans="2:4" ht="12">
      <c r="B54" s="6"/>
      <c r="C54" s="3"/>
      <c r="D54" s="4"/>
    </row>
    <row r="55" spans="2:4" ht="12">
      <c r="B55" s="5" t="s">
        <v>55</v>
      </c>
      <c r="C55" s="3"/>
      <c r="D55" s="4"/>
    </row>
    <row r="56" spans="2:4" ht="12">
      <c r="B56" s="6"/>
      <c r="C56" s="3"/>
      <c r="D56" s="4"/>
    </row>
    <row r="57" spans="1:13" ht="12">
      <c r="A57" s="8">
        <v>42</v>
      </c>
      <c r="B57" s="5" t="s">
        <v>56</v>
      </c>
      <c r="C57" s="4">
        <v>14415</v>
      </c>
      <c r="D57" s="4">
        <v>14228</v>
      </c>
      <c r="E57" s="4">
        <v>14270</v>
      </c>
      <c r="F57" s="4">
        <v>14095</v>
      </c>
      <c r="G57" s="4">
        <v>14241</v>
      </c>
      <c r="H57" s="4">
        <v>13539</v>
      </c>
      <c r="I57" s="4">
        <v>13207</v>
      </c>
      <c r="J57" s="4">
        <v>13499</v>
      </c>
      <c r="K57" s="4">
        <v>13772</v>
      </c>
      <c r="L57" s="13">
        <v>14290</v>
      </c>
      <c r="M57" s="13">
        <v>14599</v>
      </c>
    </row>
    <row r="58" spans="1:13" ht="12">
      <c r="A58" s="8">
        <v>43</v>
      </c>
      <c r="B58" s="5" t="s">
        <v>57</v>
      </c>
      <c r="C58" s="4">
        <v>34182</v>
      </c>
      <c r="D58" s="4">
        <v>34870</v>
      </c>
      <c r="E58" s="4">
        <v>35033</v>
      </c>
      <c r="F58" s="4">
        <v>35603</v>
      </c>
      <c r="G58" s="4">
        <v>36445</v>
      </c>
      <c r="H58" s="4">
        <v>37232</v>
      </c>
      <c r="I58" s="4">
        <v>37212</v>
      </c>
      <c r="J58" s="4">
        <v>39206</v>
      </c>
      <c r="K58" s="4">
        <v>39369</v>
      </c>
      <c r="L58" s="13">
        <v>40595</v>
      </c>
      <c r="M58" s="13">
        <v>40532</v>
      </c>
    </row>
    <row r="59" spans="1:13" ht="12">
      <c r="A59" s="8">
        <v>44</v>
      </c>
      <c r="B59" s="5" t="s">
        <v>58</v>
      </c>
      <c r="C59" s="4">
        <v>6330</v>
      </c>
      <c r="D59" s="4">
        <v>5689</v>
      </c>
      <c r="E59" s="4">
        <v>6357</v>
      </c>
      <c r="F59" s="4">
        <v>6019</v>
      </c>
      <c r="G59" s="4">
        <v>6346</v>
      </c>
      <c r="H59" s="4">
        <v>6239</v>
      </c>
      <c r="I59" s="4">
        <v>6229</v>
      </c>
      <c r="J59" s="4">
        <v>6342</v>
      </c>
      <c r="K59" s="4">
        <v>6071</v>
      </c>
      <c r="L59" s="13">
        <v>6145</v>
      </c>
      <c r="M59" s="13">
        <v>7834</v>
      </c>
    </row>
    <row r="60" spans="1:13" ht="12">
      <c r="A60" s="8">
        <v>45</v>
      </c>
      <c r="B60" s="5" t="s">
        <v>59</v>
      </c>
      <c r="C60" s="4">
        <v>4282</v>
      </c>
      <c r="D60" s="4">
        <v>4167</v>
      </c>
      <c r="E60" s="4">
        <v>4222</v>
      </c>
      <c r="F60" s="4">
        <v>4207</v>
      </c>
      <c r="G60" s="4">
        <v>4200</v>
      </c>
      <c r="H60" s="4">
        <v>4104</v>
      </c>
      <c r="I60" s="4">
        <v>4355</v>
      </c>
      <c r="J60" s="4">
        <v>4915</v>
      </c>
      <c r="K60" s="4">
        <v>4994</v>
      </c>
      <c r="L60" s="13">
        <v>5145</v>
      </c>
      <c r="M60" s="13">
        <v>5405</v>
      </c>
    </row>
    <row r="61" spans="1:13" ht="12">
      <c r="A61" s="8">
        <v>46</v>
      </c>
      <c r="B61" s="5" t="s">
        <v>60</v>
      </c>
      <c r="C61" s="4">
        <v>13958</v>
      </c>
      <c r="D61" s="4">
        <v>13862</v>
      </c>
      <c r="E61" s="4">
        <v>14105</v>
      </c>
      <c r="F61" s="4">
        <v>14198</v>
      </c>
      <c r="G61" s="4">
        <v>14487</v>
      </c>
      <c r="H61" s="4">
        <v>13910</v>
      </c>
      <c r="I61" s="4">
        <v>13626</v>
      </c>
      <c r="J61" s="4">
        <v>14019</v>
      </c>
      <c r="K61" s="4">
        <v>14376</v>
      </c>
      <c r="L61" s="13">
        <v>14713</v>
      </c>
      <c r="M61" s="13">
        <v>14246</v>
      </c>
    </row>
    <row r="62" spans="1:13" ht="12">
      <c r="A62" s="26">
        <v>47</v>
      </c>
      <c r="B62" s="5" t="s">
        <v>61</v>
      </c>
      <c r="C62" s="4">
        <v>6048</v>
      </c>
      <c r="D62" s="4">
        <v>6158</v>
      </c>
      <c r="E62" s="4">
        <v>5819</v>
      </c>
      <c r="F62" s="4">
        <v>5725</v>
      </c>
      <c r="G62" s="4">
        <v>5714</v>
      </c>
      <c r="H62" s="4">
        <v>5415</v>
      </c>
      <c r="I62" s="4">
        <v>5392</v>
      </c>
      <c r="J62" s="4">
        <v>5431</v>
      </c>
      <c r="K62" s="4">
        <v>5187</v>
      </c>
      <c r="L62" s="13">
        <v>5103</v>
      </c>
      <c r="M62" s="13">
        <v>5003</v>
      </c>
    </row>
    <row r="63" spans="1:13" ht="12">
      <c r="A63" s="8">
        <v>48</v>
      </c>
      <c r="B63" s="5" t="s">
        <v>62</v>
      </c>
      <c r="C63" s="4">
        <v>105572</v>
      </c>
      <c r="D63" s="4">
        <v>104816</v>
      </c>
      <c r="E63" s="4">
        <v>104905</v>
      </c>
      <c r="F63" s="4">
        <v>105604</v>
      </c>
      <c r="G63" s="4">
        <v>106688</v>
      </c>
      <c r="H63" s="4">
        <v>101151</v>
      </c>
      <c r="I63" s="4">
        <v>102080</v>
      </c>
      <c r="J63" s="4">
        <v>104197</v>
      </c>
      <c r="K63" s="4">
        <v>104749</v>
      </c>
      <c r="L63" s="13">
        <v>110494</v>
      </c>
      <c r="M63" s="13">
        <v>111772</v>
      </c>
    </row>
    <row r="64" spans="1:13" ht="12">
      <c r="A64" s="8">
        <v>49</v>
      </c>
      <c r="B64" s="5" t="s">
        <v>63</v>
      </c>
      <c r="C64" s="4">
        <v>28188</v>
      </c>
      <c r="D64" s="4">
        <v>28500</v>
      </c>
      <c r="E64" s="4">
        <v>28393</v>
      </c>
      <c r="F64" s="4">
        <v>28474</v>
      </c>
      <c r="G64" s="4">
        <v>28832</v>
      </c>
      <c r="H64" s="4">
        <v>29414</v>
      </c>
      <c r="I64" s="4">
        <v>30244</v>
      </c>
      <c r="J64" s="4">
        <v>30398</v>
      </c>
      <c r="K64" s="4">
        <v>31033</v>
      </c>
      <c r="L64" s="13">
        <v>31336</v>
      </c>
      <c r="M64" s="13">
        <v>31480</v>
      </c>
    </row>
    <row r="65" spans="1:13" ht="12">
      <c r="A65" s="8">
        <v>50</v>
      </c>
      <c r="B65" s="5" t="s">
        <v>64</v>
      </c>
      <c r="C65" s="4">
        <v>2439</v>
      </c>
      <c r="D65" s="4">
        <v>2559</v>
      </c>
      <c r="E65" s="4">
        <v>2574</v>
      </c>
      <c r="F65" s="4">
        <v>2544</v>
      </c>
      <c r="G65" s="4">
        <v>2428</v>
      </c>
      <c r="H65" s="4">
        <v>2164</v>
      </c>
      <c r="I65" s="4">
        <v>2164</v>
      </c>
      <c r="J65" s="4">
        <v>2178</v>
      </c>
      <c r="K65" s="4">
        <v>2272</v>
      </c>
      <c r="L65" s="13">
        <v>2349</v>
      </c>
      <c r="M65" s="13">
        <v>2361</v>
      </c>
    </row>
    <row r="66" spans="1:13" ht="12">
      <c r="A66" s="8">
        <v>51</v>
      </c>
      <c r="B66" s="5" t="s">
        <v>13</v>
      </c>
      <c r="C66" s="4">
        <v>25136</v>
      </c>
      <c r="D66" s="4">
        <v>25749</v>
      </c>
      <c r="E66" s="4">
        <v>26658</v>
      </c>
      <c r="F66" s="4">
        <v>27486</v>
      </c>
      <c r="G66" s="4">
        <v>28029</v>
      </c>
      <c r="H66" s="4">
        <v>28247</v>
      </c>
      <c r="I66" s="4">
        <v>27742</v>
      </c>
      <c r="J66" s="4">
        <v>29134</v>
      </c>
      <c r="K66" s="4">
        <v>29911</v>
      </c>
      <c r="L66" s="13">
        <v>30614</v>
      </c>
      <c r="M66" s="13">
        <v>29641</v>
      </c>
    </row>
    <row r="67" spans="1:13" ht="12">
      <c r="A67" s="8">
        <v>52</v>
      </c>
      <c r="B67" s="5" t="s">
        <v>65</v>
      </c>
      <c r="C67" s="4">
        <v>3388</v>
      </c>
      <c r="D67" s="4">
        <v>3437</v>
      </c>
      <c r="E67" s="4">
        <v>3184</v>
      </c>
      <c r="F67" s="4">
        <v>3289</v>
      </c>
      <c r="G67" s="4">
        <v>3378</v>
      </c>
      <c r="H67" s="4">
        <v>3287</v>
      </c>
      <c r="I67" s="4">
        <v>3267</v>
      </c>
      <c r="J67" s="4">
        <v>3337</v>
      </c>
      <c r="K67" s="4">
        <v>3313</v>
      </c>
      <c r="L67" s="13">
        <v>3293</v>
      </c>
      <c r="M67" s="13">
        <v>3266</v>
      </c>
    </row>
    <row r="68" spans="1:13" ht="12">
      <c r="A68" s="8">
        <v>53</v>
      </c>
      <c r="B68" s="5" t="s">
        <v>66</v>
      </c>
      <c r="C68" s="4">
        <v>13625</v>
      </c>
      <c r="D68" s="4">
        <v>13910</v>
      </c>
      <c r="E68" s="4">
        <v>14276</v>
      </c>
      <c r="F68" s="4">
        <v>14743</v>
      </c>
      <c r="G68" s="4">
        <v>15630</v>
      </c>
      <c r="H68" s="4">
        <v>15477</v>
      </c>
      <c r="I68" s="4">
        <v>15455</v>
      </c>
      <c r="J68" s="4">
        <v>16206</v>
      </c>
      <c r="K68" s="4">
        <v>16313</v>
      </c>
      <c r="L68" s="13">
        <v>16661</v>
      </c>
      <c r="M68" s="13">
        <v>16570</v>
      </c>
    </row>
    <row r="69" spans="1:13" ht="12">
      <c r="A69" s="8">
        <v>54</v>
      </c>
      <c r="B69" s="5" t="s">
        <v>67</v>
      </c>
      <c r="C69" s="4">
        <v>6489</v>
      </c>
      <c r="D69" s="4">
        <v>6764</v>
      </c>
      <c r="E69" s="4">
        <v>6856</v>
      </c>
      <c r="F69" s="4">
        <v>6321</v>
      </c>
      <c r="G69" s="4">
        <v>6396</v>
      </c>
      <c r="H69" s="4">
        <v>6086</v>
      </c>
      <c r="I69" s="4">
        <v>6331</v>
      </c>
      <c r="J69" s="4">
        <v>7029</v>
      </c>
      <c r="K69" s="4">
        <v>7336</v>
      </c>
      <c r="L69" s="13">
        <v>7465</v>
      </c>
      <c r="M69" s="13">
        <v>7544</v>
      </c>
    </row>
    <row r="70" spans="1:13" ht="12">
      <c r="A70" s="8">
        <v>55</v>
      </c>
      <c r="B70" s="5" t="s">
        <v>68</v>
      </c>
      <c r="C70" s="4">
        <v>10112</v>
      </c>
      <c r="D70" s="4">
        <v>9714</v>
      </c>
      <c r="E70" s="4">
        <v>9207</v>
      </c>
      <c r="F70" s="4">
        <v>8669</v>
      </c>
      <c r="G70" s="4">
        <v>8363</v>
      </c>
      <c r="H70" s="4">
        <v>8014</v>
      </c>
      <c r="I70" s="4">
        <v>8159</v>
      </c>
      <c r="J70" s="4">
        <v>7679</v>
      </c>
      <c r="K70" s="4">
        <v>7190</v>
      </c>
      <c r="L70" s="13">
        <v>7127</v>
      </c>
      <c r="M70" s="13">
        <v>7276</v>
      </c>
    </row>
    <row r="71" spans="1:13" ht="12">
      <c r="A71" s="8">
        <v>56</v>
      </c>
      <c r="B71" s="5" t="s">
        <v>69</v>
      </c>
      <c r="C71" s="4">
        <v>5385</v>
      </c>
      <c r="D71" s="4">
        <v>5334</v>
      </c>
      <c r="E71" s="4">
        <v>5426</v>
      </c>
      <c r="F71" s="4">
        <v>5792</v>
      </c>
      <c r="G71" s="4">
        <v>6038</v>
      </c>
      <c r="H71" s="4">
        <v>5878</v>
      </c>
      <c r="I71" s="4">
        <v>5841</v>
      </c>
      <c r="J71" s="4">
        <v>5857</v>
      </c>
      <c r="K71" s="4">
        <v>5735</v>
      </c>
      <c r="L71" s="13">
        <v>5906</v>
      </c>
      <c r="M71" s="13">
        <v>6172</v>
      </c>
    </row>
    <row r="72" spans="1:13" ht="12">
      <c r="A72" s="8">
        <v>57</v>
      </c>
      <c r="B72" s="5" t="s">
        <v>70</v>
      </c>
      <c r="C72" s="4">
        <v>25246</v>
      </c>
      <c r="D72" s="4">
        <v>25165</v>
      </c>
      <c r="E72" s="4">
        <v>25552</v>
      </c>
      <c r="F72" s="4">
        <v>25439</v>
      </c>
      <c r="G72" s="4">
        <v>25853</v>
      </c>
      <c r="H72" s="4">
        <v>25000</v>
      </c>
      <c r="I72" s="4">
        <v>24684</v>
      </c>
      <c r="J72" s="4">
        <v>25391</v>
      </c>
      <c r="K72" s="4">
        <v>25832</v>
      </c>
      <c r="L72" s="13">
        <v>26439</v>
      </c>
      <c r="M72" s="13">
        <v>25599</v>
      </c>
    </row>
    <row r="73" spans="1:13" ht="12">
      <c r="A73" s="8">
        <v>58</v>
      </c>
      <c r="B73" s="5" t="s">
        <v>71</v>
      </c>
      <c r="C73" s="4">
        <v>9156</v>
      </c>
      <c r="D73" s="4">
        <v>9489</v>
      </c>
      <c r="E73" s="4">
        <v>9567</v>
      </c>
      <c r="F73" s="4">
        <v>9661</v>
      </c>
      <c r="G73" s="4">
        <v>9512</v>
      </c>
      <c r="H73" s="4">
        <v>9131</v>
      </c>
      <c r="I73" s="4">
        <v>9324</v>
      </c>
      <c r="J73" s="4">
        <v>9617</v>
      </c>
      <c r="K73" s="4">
        <v>10187</v>
      </c>
      <c r="L73" s="13">
        <v>10541</v>
      </c>
      <c r="M73" s="13">
        <v>11333</v>
      </c>
    </row>
    <row r="74" spans="1:13" ht="12">
      <c r="A74" s="8">
        <v>59</v>
      </c>
      <c r="B74" s="5" t="s">
        <v>72</v>
      </c>
      <c r="C74" s="4">
        <v>12895</v>
      </c>
      <c r="D74" s="4">
        <v>13432</v>
      </c>
      <c r="E74" s="4">
        <v>13286</v>
      </c>
      <c r="F74" s="4">
        <v>13391</v>
      </c>
      <c r="G74" s="4">
        <v>13545</v>
      </c>
      <c r="H74" s="4">
        <v>13069</v>
      </c>
      <c r="I74" s="4">
        <v>12967</v>
      </c>
      <c r="J74" s="4">
        <v>12985</v>
      </c>
      <c r="K74" s="4">
        <v>12968</v>
      </c>
      <c r="L74" s="13">
        <v>12848</v>
      </c>
      <c r="M74" s="13">
        <v>12253</v>
      </c>
    </row>
    <row r="75" spans="1:13" ht="12">
      <c r="A75" s="8">
        <v>60</v>
      </c>
      <c r="B75" s="5" t="s">
        <v>73</v>
      </c>
      <c r="C75" s="4">
        <v>3203</v>
      </c>
      <c r="D75" s="4">
        <v>3210</v>
      </c>
      <c r="E75" s="4">
        <v>3299</v>
      </c>
      <c r="F75" s="4">
        <v>3361</v>
      </c>
      <c r="G75" s="4">
        <v>3486</v>
      </c>
      <c r="H75" s="4">
        <v>3387</v>
      </c>
      <c r="I75" s="4">
        <v>3418</v>
      </c>
      <c r="J75" s="4">
        <v>3605</v>
      </c>
      <c r="K75" s="4">
        <v>3642</v>
      </c>
      <c r="L75" s="13">
        <v>3732</v>
      </c>
      <c r="M75" s="13">
        <v>3742</v>
      </c>
    </row>
    <row r="76" spans="1:13" ht="12">
      <c r="A76" s="8">
        <v>61</v>
      </c>
      <c r="B76" s="5" t="s">
        <v>74</v>
      </c>
      <c r="C76" s="4">
        <v>5235</v>
      </c>
      <c r="D76" s="4">
        <v>5367</v>
      </c>
      <c r="E76" s="4">
        <v>5234</v>
      </c>
      <c r="F76" s="4">
        <v>5197</v>
      </c>
      <c r="G76" s="4">
        <v>5342</v>
      </c>
      <c r="H76" s="4">
        <v>5267</v>
      </c>
      <c r="I76" s="4">
        <v>5641</v>
      </c>
      <c r="J76" s="4">
        <v>5776</v>
      </c>
      <c r="K76" s="4">
        <v>5860</v>
      </c>
      <c r="L76" s="13">
        <v>5955</v>
      </c>
      <c r="M76" s="13">
        <v>6037</v>
      </c>
    </row>
    <row r="77" spans="1:13" ht="12">
      <c r="A77" s="8">
        <v>62</v>
      </c>
      <c r="B77" s="5" t="s">
        <v>75</v>
      </c>
      <c r="C77" s="4">
        <v>120499</v>
      </c>
      <c r="D77" s="4">
        <v>123390</v>
      </c>
      <c r="E77" s="4">
        <v>124539</v>
      </c>
      <c r="F77" s="4">
        <v>129018</v>
      </c>
      <c r="G77" s="4">
        <v>133033</v>
      </c>
      <c r="H77" s="4">
        <v>128769</v>
      </c>
      <c r="I77" s="4">
        <v>129647</v>
      </c>
      <c r="J77" s="4">
        <v>136472</v>
      </c>
      <c r="K77" s="4">
        <v>137972</v>
      </c>
      <c r="L77" s="13">
        <v>141351</v>
      </c>
      <c r="M77" s="13">
        <v>141760</v>
      </c>
    </row>
    <row r="78" spans="1:13" ht="12">
      <c r="A78" s="8">
        <v>63</v>
      </c>
      <c r="B78" s="5" t="s">
        <v>76</v>
      </c>
      <c r="C78" s="4">
        <v>6130</v>
      </c>
      <c r="D78" s="4">
        <v>6052</v>
      </c>
      <c r="E78" s="4">
        <v>6069</v>
      </c>
      <c r="F78" s="4">
        <v>6112</v>
      </c>
      <c r="G78" s="4">
        <v>6280</v>
      </c>
      <c r="H78" s="4">
        <v>6081</v>
      </c>
      <c r="I78" s="4">
        <v>6133</v>
      </c>
      <c r="J78" s="4">
        <v>6288</v>
      </c>
      <c r="K78" s="4">
        <v>6374</v>
      </c>
      <c r="L78" s="13">
        <v>6724</v>
      </c>
      <c r="M78" s="13">
        <v>6802</v>
      </c>
    </row>
    <row r="79" spans="1:13" ht="12">
      <c r="A79" s="8">
        <v>64</v>
      </c>
      <c r="B79" s="5" t="s">
        <v>77</v>
      </c>
      <c r="C79" s="4">
        <v>2218</v>
      </c>
      <c r="D79" s="4">
        <v>3208</v>
      </c>
      <c r="E79" s="4">
        <v>2297</v>
      </c>
      <c r="F79" s="4">
        <v>2257</v>
      </c>
      <c r="G79" s="4">
        <v>2345</v>
      </c>
      <c r="H79" s="4">
        <v>2253</v>
      </c>
      <c r="I79" s="4">
        <v>2336</v>
      </c>
      <c r="J79" s="4">
        <v>2029</v>
      </c>
      <c r="K79" s="4">
        <v>1985</v>
      </c>
      <c r="L79" s="13">
        <v>2121</v>
      </c>
      <c r="M79" s="13">
        <v>2060</v>
      </c>
    </row>
    <row r="80" spans="1:13" ht="12">
      <c r="A80" s="8">
        <v>65</v>
      </c>
      <c r="B80" s="5" t="s">
        <v>78</v>
      </c>
      <c r="C80" s="4">
        <v>13969</v>
      </c>
      <c r="D80" s="4">
        <v>13998</v>
      </c>
      <c r="E80" s="4">
        <v>14109</v>
      </c>
      <c r="F80" s="4">
        <v>14271</v>
      </c>
      <c r="G80" s="4">
        <v>15156</v>
      </c>
      <c r="H80" s="4">
        <v>14796</v>
      </c>
      <c r="I80" s="4">
        <v>14851</v>
      </c>
      <c r="J80" s="4">
        <v>15597</v>
      </c>
      <c r="K80" s="4">
        <v>15875</v>
      </c>
      <c r="L80" s="13">
        <v>16746</v>
      </c>
      <c r="M80" s="13">
        <v>16940</v>
      </c>
    </row>
    <row r="81" spans="1:13" ht="12">
      <c r="A81" s="8">
        <v>66</v>
      </c>
      <c r="B81" s="5" t="s">
        <v>79</v>
      </c>
      <c r="C81" s="4">
        <v>3827</v>
      </c>
      <c r="D81" s="4">
        <v>3983</v>
      </c>
      <c r="E81" s="4">
        <v>3871</v>
      </c>
      <c r="F81" s="4">
        <v>3827</v>
      </c>
      <c r="G81" s="4">
        <v>3932</v>
      </c>
      <c r="H81" s="4">
        <v>3780</v>
      </c>
      <c r="I81" s="4">
        <v>3662</v>
      </c>
      <c r="J81" s="4">
        <v>3640</v>
      </c>
      <c r="K81" s="4">
        <v>3706</v>
      </c>
      <c r="L81" s="13">
        <v>3793</v>
      </c>
      <c r="M81" s="13">
        <v>3874</v>
      </c>
    </row>
    <row r="82" spans="1:13" ht="12">
      <c r="A82" s="8">
        <v>67</v>
      </c>
      <c r="B82" s="5" t="s">
        <v>80</v>
      </c>
      <c r="C82" s="4">
        <v>5299</v>
      </c>
      <c r="D82" s="4">
        <v>5297</v>
      </c>
      <c r="E82" s="4">
        <v>5319</v>
      </c>
      <c r="F82" s="4">
        <v>5217</v>
      </c>
      <c r="G82" s="4">
        <v>5101</v>
      </c>
      <c r="H82" s="4">
        <v>4698</v>
      </c>
      <c r="I82" s="4">
        <v>4833</v>
      </c>
      <c r="J82" s="4">
        <v>4827</v>
      </c>
      <c r="K82" s="4">
        <v>4707</v>
      </c>
      <c r="L82" s="13">
        <v>4832</v>
      </c>
      <c r="M82" s="13">
        <v>4848</v>
      </c>
    </row>
    <row r="83" spans="1:13" ht="12">
      <c r="A83" s="8">
        <v>68</v>
      </c>
      <c r="B83" s="5" t="s">
        <v>81</v>
      </c>
      <c r="C83" s="4">
        <v>10053</v>
      </c>
      <c r="D83" s="4">
        <v>10378</v>
      </c>
      <c r="E83" s="4">
        <v>9807</v>
      </c>
      <c r="F83" s="4">
        <v>10530</v>
      </c>
      <c r="G83" s="4">
        <v>10710</v>
      </c>
      <c r="H83" s="4">
        <v>11003</v>
      </c>
      <c r="I83" s="4">
        <v>11063</v>
      </c>
      <c r="J83" s="4">
        <v>11730</v>
      </c>
      <c r="K83" s="4">
        <v>11794</v>
      </c>
      <c r="L83" s="13">
        <v>12083</v>
      </c>
      <c r="M83" s="13">
        <v>12118</v>
      </c>
    </row>
    <row r="84" spans="1:13" ht="12">
      <c r="A84" s="8">
        <v>69</v>
      </c>
      <c r="B84" s="5" t="s">
        <v>82</v>
      </c>
      <c r="C84" s="4">
        <v>4286</v>
      </c>
      <c r="D84" s="4">
        <v>4370</v>
      </c>
      <c r="E84" s="4">
        <v>4431</v>
      </c>
      <c r="F84" s="4">
        <v>4319</v>
      </c>
      <c r="G84" s="4">
        <v>4310</v>
      </c>
      <c r="H84" s="4">
        <v>4071</v>
      </c>
      <c r="I84" s="4">
        <v>4038</v>
      </c>
      <c r="J84" s="4">
        <v>4094</v>
      </c>
      <c r="K84" s="4">
        <v>4158</v>
      </c>
      <c r="L84" s="13">
        <v>4085</v>
      </c>
      <c r="M84" s="13">
        <v>4203</v>
      </c>
    </row>
    <row r="85" spans="1:13" ht="12">
      <c r="A85" s="8">
        <v>70</v>
      </c>
      <c r="B85" s="5" t="s">
        <v>23</v>
      </c>
      <c r="C85" s="4">
        <v>479694</v>
      </c>
      <c r="D85" s="4">
        <v>481600</v>
      </c>
      <c r="E85" s="4">
        <v>487588</v>
      </c>
      <c r="F85" s="4">
        <v>494840</v>
      </c>
      <c r="G85" s="4">
        <v>503184</v>
      </c>
      <c r="H85" s="4">
        <v>490318</v>
      </c>
      <c r="I85" s="4">
        <v>493989</v>
      </c>
      <c r="J85" s="4">
        <v>514911</v>
      </c>
      <c r="K85" s="4">
        <v>527132</v>
      </c>
      <c r="L85" s="13">
        <v>556043</v>
      </c>
      <c r="M85" s="13">
        <v>562470</v>
      </c>
    </row>
    <row r="86" spans="1:13" ht="12">
      <c r="A86" s="8">
        <v>71</v>
      </c>
      <c r="B86" s="5" t="s">
        <v>83</v>
      </c>
      <c r="C86" s="4">
        <v>26022</v>
      </c>
      <c r="D86" s="4">
        <v>26184</v>
      </c>
      <c r="E86" s="4">
        <v>26158</v>
      </c>
      <c r="F86" s="4">
        <v>26308</v>
      </c>
      <c r="G86" s="4">
        <v>26462</v>
      </c>
      <c r="H86" s="4">
        <v>25690</v>
      </c>
      <c r="I86" s="4">
        <v>26065</v>
      </c>
      <c r="J86" s="4">
        <v>27275</v>
      </c>
      <c r="K86" s="4">
        <v>28041</v>
      </c>
      <c r="L86" s="13">
        <v>29578</v>
      </c>
      <c r="M86" s="13">
        <v>29920</v>
      </c>
    </row>
    <row r="87" spans="1:13" ht="12">
      <c r="A87" s="8">
        <v>72</v>
      </c>
      <c r="B87" s="5" t="s">
        <v>84</v>
      </c>
      <c r="C87" s="4">
        <v>5764</v>
      </c>
      <c r="D87" s="4">
        <v>5907</v>
      </c>
      <c r="E87" s="4">
        <v>5914</v>
      </c>
      <c r="F87" s="4">
        <v>5965</v>
      </c>
      <c r="G87" s="4">
        <v>6193</v>
      </c>
      <c r="H87" s="4">
        <v>6089</v>
      </c>
      <c r="I87" s="4">
        <v>6184</v>
      </c>
      <c r="J87" s="4">
        <v>6263</v>
      </c>
      <c r="K87" s="4">
        <v>6468</v>
      </c>
      <c r="L87" s="13">
        <v>6440</v>
      </c>
      <c r="M87" s="13">
        <v>6473</v>
      </c>
    </row>
    <row r="88" spans="1:13" ht="12">
      <c r="A88" s="8">
        <v>73</v>
      </c>
      <c r="B88" s="5" t="s">
        <v>85</v>
      </c>
      <c r="C88" s="4">
        <v>6445</v>
      </c>
      <c r="D88" s="4">
        <v>6758</v>
      </c>
      <c r="E88" s="4">
        <v>7064</v>
      </c>
      <c r="F88" s="4">
        <v>7326</v>
      </c>
      <c r="G88" s="4">
        <v>7865</v>
      </c>
      <c r="H88" s="4">
        <v>8036</v>
      </c>
      <c r="I88" s="4">
        <v>8424</v>
      </c>
      <c r="J88" s="4">
        <v>9195</v>
      </c>
      <c r="K88" s="4">
        <v>9496</v>
      </c>
      <c r="L88" s="13">
        <v>9792</v>
      </c>
      <c r="M88" s="13">
        <v>9777</v>
      </c>
    </row>
    <row r="89" spans="1:13" ht="12">
      <c r="A89" s="8">
        <v>74</v>
      </c>
      <c r="B89" s="5" t="s">
        <v>25</v>
      </c>
      <c r="C89" s="4">
        <v>19878</v>
      </c>
      <c r="D89" s="4">
        <v>20449</v>
      </c>
      <c r="E89" s="4">
        <v>21173</v>
      </c>
      <c r="F89" s="4">
        <v>21939</v>
      </c>
      <c r="G89" s="4">
        <v>21705</v>
      </c>
      <c r="H89" s="4">
        <v>21205</v>
      </c>
      <c r="I89" s="4">
        <v>21966</v>
      </c>
      <c r="J89" s="4">
        <v>23676</v>
      </c>
      <c r="K89" s="4">
        <v>24041</v>
      </c>
      <c r="L89" s="13">
        <v>24166</v>
      </c>
      <c r="M89" s="13">
        <v>23734</v>
      </c>
    </row>
    <row r="90" spans="1:13" ht="12">
      <c r="A90" s="8">
        <v>75</v>
      </c>
      <c r="B90" s="5" t="s">
        <v>86</v>
      </c>
      <c r="C90" s="4">
        <v>25313</v>
      </c>
      <c r="D90" s="4">
        <v>26493</v>
      </c>
      <c r="E90" s="4">
        <v>26609</v>
      </c>
      <c r="F90" s="4">
        <v>27778</v>
      </c>
      <c r="G90" s="4">
        <v>28779</v>
      </c>
      <c r="H90" s="4">
        <v>29632</v>
      </c>
      <c r="I90" s="4">
        <v>29997</v>
      </c>
      <c r="J90" s="4">
        <v>32113</v>
      </c>
      <c r="K90" s="4">
        <v>31850</v>
      </c>
      <c r="L90" s="13">
        <v>33015</v>
      </c>
      <c r="M90" s="13">
        <v>33657</v>
      </c>
    </row>
    <row r="91" spans="1:13" ht="12">
      <c r="A91" s="8">
        <v>76</v>
      </c>
      <c r="B91" s="5" t="s">
        <v>87</v>
      </c>
      <c r="C91" s="4">
        <v>7702</v>
      </c>
      <c r="D91" s="4">
        <v>7775</v>
      </c>
      <c r="E91" s="4">
        <v>7753</v>
      </c>
      <c r="F91" s="4">
        <v>7718</v>
      </c>
      <c r="G91" s="4">
        <v>7916</v>
      </c>
      <c r="H91" s="4">
        <v>7643</v>
      </c>
      <c r="I91" s="4">
        <v>7627</v>
      </c>
      <c r="J91" s="4">
        <v>7725</v>
      </c>
      <c r="K91" s="4">
        <v>7893</v>
      </c>
      <c r="L91" s="13">
        <v>7858</v>
      </c>
      <c r="M91" s="13">
        <v>7899</v>
      </c>
    </row>
    <row r="92" spans="1:13" ht="12">
      <c r="A92" s="8">
        <v>77</v>
      </c>
      <c r="B92" s="5" t="s">
        <v>88</v>
      </c>
      <c r="C92" s="4">
        <v>15236</v>
      </c>
      <c r="D92" s="4">
        <v>15305</v>
      </c>
      <c r="E92" s="4">
        <v>15604</v>
      </c>
      <c r="F92" s="4">
        <v>15689</v>
      </c>
      <c r="G92" s="4">
        <v>16318</v>
      </c>
      <c r="H92" s="4">
        <v>16157</v>
      </c>
      <c r="I92" s="4">
        <v>16668</v>
      </c>
      <c r="J92" s="4">
        <v>17453</v>
      </c>
      <c r="K92" s="4">
        <v>17570</v>
      </c>
      <c r="L92" s="13">
        <v>17872</v>
      </c>
      <c r="M92" s="13">
        <v>17911</v>
      </c>
    </row>
    <row r="93" spans="1:13" ht="12">
      <c r="A93" s="8">
        <v>78</v>
      </c>
      <c r="B93" s="5" t="s">
        <v>89</v>
      </c>
      <c r="C93" s="4">
        <v>7363</v>
      </c>
      <c r="D93" s="4">
        <v>7491</v>
      </c>
      <c r="E93" s="4">
        <v>7661</v>
      </c>
      <c r="F93" s="4">
        <v>8012</v>
      </c>
      <c r="G93" s="4">
        <v>8368</v>
      </c>
      <c r="H93" s="4">
        <v>8562</v>
      </c>
      <c r="I93" s="4">
        <v>8724</v>
      </c>
      <c r="J93" s="4">
        <v>8798</v>
      </c>
      <c r="K93" s="4">
        <v>8911</v>
      </c>
      <c r="L93" s="13">
        <v>9130</v>
      </c>
      <c r="M93" s="13">
        <v>9156</v>
      </c>
    </row>
    <row r="94" spans="1:13" ht="12">
      <c r="A94" s="8">
        <v>79</v>
      </c>
      <c r="B94" s="5" t="s">
        <v>90</v>
      </c>
      <c r="C94" s="4">
        <v>7865</v>
      </c>
      <c r="D94" s="4">
        <v>8188</v>
      </c>
      <c r="E94" s="4">
        <v>7956</v>
      </c>
      <c r="F94" s="4">
        <v>8042</v>
      </c>
      <c r="G94" s="4">
        <v>8134</v>
      </c>
      <c r="H94" s="4">
        <v>7649</v>
      </c>
      <c r="I94" s="4">
        <v>7589</v>
      </c>
      <c r="J94" s="4">
        <v>7766</v>
      </c>
      <c r="K94" s="4">
        <v>7772</v>
      </c>
      <c r="L94" s="13">
        <v>7700</v>
      </c>
      <c r="M94" s="13">
        <v>7344</v>
      </c>
    </row>
    <row r="95" spans="1:13" ht="12">
      <c r="A95" s="8">
        <v>80</v>
      </c>
      <c r="B95" s="5" t="s">
        <v>91</v>
      </c>
      <c r="C95" s="4">
        <v>5654</v>
      </c>
      <c r="D95" s="4">
        <v>5911</v>
      </c>
      <c r="E95" s="4">
        <v>6292</v>
      </c>
      <c r="F95" s="4">
        <v>6460</v>
      </c>
      <c r="G95" s="4">
        <v>6597</v>
      </c>
      <c r="H95" s="4">
        <v>6597</v>
      </c>
      <c r="I95" s="4">
        <v>6757</v>
      </c>
      <c r="J95" s="4">
        <v>7284</v>
      </c>
      <c r="K95" s="4">
        <v>7578</v>
      </c>
      <c r="L95" s="13">
        <v>7814</v>
      </c>
      <c r="M95" s="13">
        <v>7802</v>
      </c>
    </row>
    <row r="96" spans="1:13" ht="12">
      <c r="A96" s="8">
        <v>81</v>
      </c>
      <c r="B96" s="5" t="s">
        <v>92</v>
      </c>
      <c r="C96" s="4">
        <v>4801</v>
      </c>
      <c r="D96" s="4">
        <v>5009</v>
      </c>
      <c r="E96" s="4">
        <v>4946</v>
      </c>
      <c r="F96" s="4">
        <v>4829</v>
      </c>
      <c r="G96" s="4">
        <v>5168</v>
      </c>
      <c r="H96" s="4">
        <v>5246</v>
      </c>
      <c r="I96" s="4">
        <v>5306</v>
      </c>
      <c r="J96" s="4">
        <v>5253</v>
      </c>
      <c r="K96" s="4">
        <v>5234</v>
      </c>
      <c r="L96" s="13">
        <v>5271</v>
      </c>
      <c r="M96" s="13">
        <v>5376</v>
      </c>
    </row>
    <row r="97" spans="1:13" ht="12">
      <c r="A97" s="8">
        <v>82</v>
      </c>
      <c r="B97" s="5" t="s">
        <v>93</v>
      </c>
      <c r="C97" s="4">
        <v>17079</v>
      </c>
      <c r="D97" s="4">
        <v>17453</v>
      </c>
      <c r="E97" s="4">
        <v>17567</v>
      </c>
      <c r="F97" s="4">
        <v>16964</v>
      </c>
      <c r="G97" s="4">
        <v>17022</v>
      </c>
      <c r="H97" s="4">
        <v>15997</v>
      </c>
      <c r="I97" s="4">
        <v>15990</v>
      </c>
      <c r="J97" s="4">
        <v>16653</v>
      </c>
      <c r="K97" s="4">
        <v>17175</v>
      </c>
      <c r="L97" s="13">
        <v>17010</v>
      </c>
      <c r="M97" s="13">
        <v>17634</v>
      </c>
    </row>
    <row r="98" spans="1:13" ht="12">
      <c r="A98" s="8">
        <v>83</v>
      </c>
      <c r="B98" s="5" t="s">
        <v>94</v>
      </c>
      <c r="C98" s="4">
        <v>36219</v>
      </c>
      <c r="D98" s="4">
        <v>36740</v>
      </c>
      <c r="E98" s="4">
        <v>37612</v>
      </c>
      <c r="F98" s="4">
        <v>39266</v>
      </c>
      <c r="G98" s="4">
        <v>41613</v>
      </c>
      <c r="H98" s="4">
        <v>41149</v>
      </c>
      <c r="I98" s="4">
        <v>42332</v>
      </c>
      <c r="J98" s="4">
        <v>45011</v>
      </c>
      <c r="K98" s="4">
        <v>46635</v>
      </c>
      <c r="L98" s="13">
        <v>47777</v>
      </c>
      <c r="M98" s="13">
        <v>47915</v>
      </c>
    </row>
    <row r="99" spans="1:13" ht="12">
      <c r="A99" s="8">
        <v>84</v>
      </c>
      <c r="B99" s="5" t="s">
        <v>95</v>
      </c>
      <c r="C99" s="4">
        <v>124403</v>
      </c>
      <c r="D99" s="4">
        <v>125391</v>
      </c>
      <c r="E99" s="4">
        <v>126020</v>
      </c>
      <c r="F99" s="4">
        <v>129649</v>
      </c>
      <c r="G99" s="4">
        <v>131307</v>
      </c>
      <c r="H99" s="4">
        <v>131590</v>
      </c>
      <c r="I99" s="4">
        <v>132465</v>
      </c>
      <c r="J99" s="4">
        <v>134240</v>
      </c>
      <c r="K99" s="4">
        <v>135607</v>
      </c>
      <c r="L99" s="13">
        <v>138928</v>
      </c>
      <c r="M99" s="13">
        <v>139331</v>
      </c>
    </row>
    <row r="100" spans="1:13" ht="12">
      <c r="A100" s="8">
        <v>85</v>
      </c>
      <c r="B100" s="5" t="s">
        <v>96</v>
      </c>
      <c r="C100" s="4">
        <v>29001</v>
      </c>
      <c r="D100" s="4">
        <v>29240</v>
      </c>
      <c r="E100" s="4">
        <v>28793</v>
      </c>
      <c r="F100" s="4">
        <v>28095</v>
      </c>
      <c r="G100" s="4">
        <v>27879</v>
      </c>
      <c r="H100" s="4">
        <v>26934</v>
      </c>
      <c r="I100" s="4">
        <v>26564</v>
      </c>
      <c r="J100" s="4">
        <v>26733</v>
      </c>
      <c r="K100" s="4">
        <v>25736</v>
      </c>
      <c r="L100" s="13">
        <v>24698</v>
      </c>
      <c r="M100" s="13">
        <v>24419</v>
      </c>
    </row>
    <row r="101" spans="1:13" ht="12">
      <c r="A101" s="8">
        <v>86</v>
      </c>
      <c r="B101" s="5" t="s">
        <v>97</v>
      </c>
      <c r="C101" s="4">
        <v>1316</v>
      </c>
      <c r="D101" s="4">
        <v>1266</v>
      </c>
      <c r="E101" s="4">
        <v>1278</v>
      </c>
      <c r="F101" s="4">
        <v>1275</v>
      </c>
      <c r="G101" s="4">
        <v>1242</v>
      </c>
      <c r="H101" s="4">
        <v>1183</v>
      </c>
      <c r="I101" s="4">
        <v>1204</v>
      </c>
      <c r="J101" s="4">
        <v>1221</v>
      </c>
      <c r="K101" s="4">
        <v>1225</v>
      </c>
      <c r="L101" s="13">
        <v>1216</v>
      </c>
      <c r="M101" s="13">
        <v>1283</v>
      </c>
    </row>
    <row r="102" spans="1:13" ht="12">
      <c r="A102" s="8">
        <v>87</v>
      </c>
      <c r="B102" s="5" t="s">
        <v>98</v>
      </c>
      <c r="C102" s="4">
        <v>12754</v>
      </c>
      <c r="D102" s="4">
        <v>12804</v>
      </c>
      <c r="E102" s="4">
        <v>12876</v>
      </c>
      <c r="F102" s="4">
        <v>13043</v>
      </c>
      <c r="G102" s="4">
        <v>13679</v>
      </c>
      <c r="H102" s="4">
        <v>13589</v>
      </c>
      <c r="I102" s="4">
        <v>13854</v>
      </c>
      <c r="J102" s="4">
        <v>14587</v>
      </c>
      <c r="K102" s="4">
        <v>14691</v>
      </c>
      <c r="L102" s="13">
        <v>14943</v>
      </c>
      <c r="M102" s="13">
        <v>14976</v>
      </c>
    </row>
    <row r="103" spans="1:13" ht="12">
      <c r="A103" s="8">
        <v>88</v>
      </c>
      <c r="B103" s="5" t="s">
        <v>99</v>
      </c>
      <c r="C103" s="4">
        <v>19362</v>
      </c>
      <c r="D103" s="4">
        <v>19821</v>
      </c>
      <c r="E103" s="4">
        <v>19856</v>
      </c>
      <c r="F103" s="4">
        <v>20285</v>
      </c>
      <c r="G103" s="4">
        <v>21360</v>
      </c>
      <c r="H103" s="4">
        <v>21688</v>
      </c>
      <c r="I103" s="4">
        <v>22526</v>
      </c>
      <c r="J103" s="4">
        <v>23940</v>
      </c>
      <c r="K103" s="4">
        <v>24538</v>
      </c>
      <c r="L103" s="13">
        <v>24961</v>
      </c>
      <c r="M103" s="13">
        <v>25015</v>
      </c>
    </row>
    <row r="104" spans="1:13" ht="12">
      <c r="A104" s="8">
        <v>89</v>
      </c>
      <c r="B104" s="5" t="s">
        <v>100</v>
      </c>
      <c r="C104" s="4">
        <v>3172</v>
      </c>
      <c r="D104" s="4">
        <v>3113</v>
      </c>
      <c r="E104" s="4">
        <v>2854</v>
      </c>
      <c r="F104" s="4">
        <v>2947</v>
      </c>
      <c r="G104" s="4">
        <v>3102</v>
      </c>
      <c r="H104" s="4">
        <v>2804</v>
      </c>
      <c r="I104" s="4">
        <v>2920</v>
      </c>
      <c r="J104" s="4">
        <v>2825</v>
      </c>
      <c r="K104" s="4">
        <v>2812</v>
      </c>
      <c r="L104" s="13">
        <v>2838</v>
      </c>
      <c r="M104" s="13">
        <v>2890</v>
      </c>
    </row>
    <row r="105" spans="1:13" ht="12">
      <c r="A105" s="8">
        <v>90</v>
      </c>
      <c r="B105" s="5" t="s">
        <v>101</v>
      </c>
      <c r="C105" s="4">
        <v>6839</v>
      </c>
      <c r="D105" s="4">
        <v>6918</v>
      </c>
      <c r="E105" s="4">
        <v>7166</v>
      </c>
      <c r="F105" s="4">
        <v>7676</v>
      </c>
      <c r="G105" s="4">
        <v>7935</v>
      </c>
      <c r="H105" s="4">
        <v>7638</v>
      </c>
      <c r="I105" s="4">
        <v>7828</v>
      </c>
      <c r="J105" s="4">
        <v>8180</v>
      </c>
      <c r="K105" s="4">
        <v>8456</v>
      </c>
      <c r="L105" s="13">
        <v>8919</v>
      </c>
      <c r="M105" s="13">
        <v>9022</v>
      </c>
    </row>
    <row r="106" spans="1:13" ht="12">
      <c r="A106" s="8">
        <v>91</v>
      </c>
      <c r="B106" s="5" t="s">
        <v>102</v>
      </c>
      <c r="C106" s="4">
        <v>6123</v>
      </c>
      <c r="D106" s="4">
        <v>6202</v>
      </c>
      <c r="E106" s="4">
        <v>5886</v>
      </c>
      <c r="F106" s="4">
        <v>6093</v>
      </c>
      <c r="G106" s="4">
        <v>6397</v>
      </c>
      <c r="H106" s="4">
        <v>5878</v>
      </c>
      <c r="I106" s="4">
        <v>6084</v>
      </c>
      <c r="J106" s="4">
        <v>6059</v>
      </c>
      <c r="K106" s="4">
        <v>6101</v>
      </c>
      <c r="L106" s="13">
        <v>6159</v>
      </c>
      <c r="M106" s="13">
        <v>6270</v>
      </c>
    </row>
    <row r="107" spans="1:13" ht="12">
      <c r="A107" s="8">
        <v>92</v>
      </c>
      <c r="B107" s="5" t="s">
        <v>103</v>
      </c>
      <c r="C107" s="4">
        <v>4600</v>
      </c>
      <c r="D107" s="4">
        <v>4620</v>
      </c>
      <c r="E107" s="4">
        <v>4529</v>
      </c>
      <c r="F107" s="4">
        <v>4525</v>
      </c>
      <c r="G107" s="4">
        <v>4581</v>
      </c>
      <c r="H107" s="4">
        <v>4437</v>
      </c>
      <c r="I107" s="4">
        <v>4473</v>
      </c>
      <c r="J107" s="4">
        <v>4532</v>
      </c>
      <c r="K107" s="4">
        <v>4645</v>
      </c>
      <c r="L107" s="13">
        <v>4620</v>
      </c>
      <c r="M107" s="13">
        <v>4749</v>
      </c>
    </row>
    <row r="108" spans="1:13" ht="12">
      <c r="A108" s="8">
        <v>93</v>
      </c>
      <c r="B108" s="5" t="s">
        <v>104</v>
      </c>
      <c r="C108" s="4">
        <v>8709</v>
      </c>
      <c r="D108" s="4">
        <v>8617</v>
      </c>
      <c r="E108" s="4">
        <v>8946</v>
      </c>
      <c r="F108" s="4">
        <v>9275</v>
      </c>
      <c r="G108" s="4">
        <v>9718</v>
      </c>
      <c r="H108" s="4">
        <v>9532</v>
      </c>
      <c r="I108" s="4">
        <v>9229</v>
      </c>
      <c r="J108" s="4">
        <v>9071</v>
      </c>
      <c r="K108" s="4">
        <v>8677</v>
      </c>
      <c r="L108" s="13">
        <v>8685</v>
      </c>
      <c r="M108" s="13">
        <v>8929</v>
      </c>
    </row>
    <row r="109" spans="1:13" ht="12">
      <c r="A109" s="8">
        <v>94</v>
      </c>
      <c r="B109" s="5" t="s">
        <v>105</v>
      </c>
      <c r="C109" s="4">
        <v>52841</v>
      </c>
      <c r="D109" s="4">
        <v>54525</v>
      </c>
      <c r="E109" s="4">
        <v>58112</v>
      </c>
      <c r="F109" s="4">
        <v>62417</v>
      </c>
      <c r="G109" s="4">
        <v>67287</v>
      </c>
      <c r="H109" s="4">
        <v>69061</v>
      </c>
      <c r="I109" s="4">
        <v>73496</v>
      </c>
      <c r="J109" s="4">
        <v>82100</v>
      </c>
      <c r="K109" s="4">
        <v>89163</v>
      </c>
      <c r="L109" s="13">
        <v>94053</v>
      </c>
      <c r="M109" s="13">
        <v>95140</v>
      </c>
    </row>
    <row r="110" spans="1:13" ht="12">
      <c r="A110" s="8">
        <v>95</v>
      </c>
      <c r="B110" s="5" t="s">
        <v>106</v>
      </c>
      <c r="C110" s="4">
        <v>9578</v>
      </c>
      <c r="D110" s="4">
        <v>9755</v>
      </c>
      <c r="E110" s="4">
        <v>9764</v>
      </c>
      <c r="F110" s="4">
        <v>9398</v>
      </c>
      <c r="G110" s="4">
        <v>9175</v>
      </c>
      <c r="H110" s="4">
        <v>8472</v>
      </c>
      <c r="I110" s="4">
        <v>8595</v>
      </c>
      <c r="J110" s="4">
        <v>8909</v>
      </c>
      <c r="K110" s="4">
        <v>9280</v>
      </c>
      <c r="L110" s="13">
        <v>9561</v>
      </c>
      <c r="M110" s="13">
        <v>9696</v>
      </c>
    </row>
    <row r="111" spans="1:13" ht="12">
      <c r="A111" s="8">
        <v>96</v>
      </c>
      <c r="B111" s="5" t="s">
        <v>107</v>
      </c>
      <c r="C111" s="4">
        <v>4487</v>
      </c>
      <c r="D111" s="4">
        <v>4583</v>
      </c>
      <c r="E111" s="4">
        <v>4558</v>
      </c>
      <c r="F111" s="4">
        <v>4497</v>
      </c>
      <c r="G111" s="4">
        <v>4374</v>
      </c>
      <c r="H111" s="4">
        <v>4544</v>
      </c>
      <c r="I111" s="4">
        <v>4359</v>
      </c>
      <c r="J111" s="4">
        <v>4312</v>
      </c>
      <c r="K111" s="4">
        <v>4532</v>
      </c>
      <c r="L111" s="13">
        <v>4417</v>
      </c>
      <c r="M111" s="13">
        <v>4508</v>
      </c>
    </row>
    <row r="112" spans="1:13" ht="12">
      <c r="A112" s="8">
        <v>97</v>
      </c>
      <c r="B112" s="5" t="s">
        <v>108</v>
      </c>
      <c r="C112" s="4">
        <v>6014</v>
      </c>
      <c r="D112" s="4">
        <v>6284</v>
      </c>
      <c r="E112" s="4">
        <v>6090</v>
      </c>
      <c r="F112" s="4">
        <v>6461</v>
      </c>
      <c r="G112" s="4">
        <v>6946</v>
      </c>
      <c r="H112" s="4">
        <v>6890</v>
      </c>
      <c r="I112" s="4">
        <v>7316</v>
      </c>
      <c r="J112" s="4">
        <v>8100</v>
      </c>
      <c r="K112" s="4">
        <v>8562</v>
      </c>
      <c r="L112" s="13">
        <v>8884</v>
      </c>
      <c r="M112" s="13">
        <v>9105</v>
      </c>
    </row>
    <row r="113" spans="1:13" ht="12">
      <c r="A113" s="8">
        <v>98</v>
      </c>
      <c r="B113" s="5" t="s">
        <v>109</v>
      </c>
      <c r="C113" s="4">
        <v>4120</v>
      </c>
      <c r="D113" s="4">
        <v>4083</v>
      </c>
      <c r="E113" s="4">
        <v>4104</v>
      </c>
      <c r="F113" s="4">
        <v>4185</v>
      </c>
      <c r="G113" s="4">
        <v>4279</v>
      </c>
      <c r="H113" s="4">
        <v>4278</v>
      </c>
      <c r="I113" s="4">
        <v>4348</v>
      </c>
      <c r="J113" s="4">
        <v>4490</v>
      </c>
      <c r="K113" s="4">
        <v>4527</v>
      </c>
      <c r="L113" s="13">
        <v>4605</v>
      </c>
      <c r="M113" s="13">
        <v>4615</v>
      </c>
    </row>
    <row r="114" spans="1:13" ht="12">
      <c r="A114" s="8">
        <v>99</v>
      </c>
      <c r="B114" s="5" t="s">
        <v>110</v>
      </c>
      <c r="C114" s="4">
        <v>13594</v>
      </c>
      <c r="D114" s="4">
        <v>13655</v>
      </c>
      <c r="E114" s="4">
        <v>13992</v>
      </c>
      <c r="F114" s="4">
        <v>14199</v>
      </c>
      <c r="G114" s="4">
        <v>14345</v>
      </c>
      <c r="H114" s="4">
        <v>13711</v>
      </c>
      <c r="I114" s="4">
        <v>13945</v>
      </c>
      <c r="J114" s="4">
        <v>14228</v>
      </c>
      <c r="K114" s="4">
        <v>14184</v>
      </c>
      <c r="L114" s="13">
        <v>14347</v>
      </c>
      <c r="M114" s="13">
        <v>14027</v>
      </c>
    </row>
    <row r="115" spans="1:13" ht="12">
      <c r="A115" s="8">
        <v>100</v>
      </c>
      <c r="B115" s="5" t="s">
        <v>111</v>
      </c>
      <c r="C115" s="4">
        <v>4051</v>
      </c>
      <c r="D115" s="4">
        <v>4073</v>
      </c>
      <c r="E115" s="4">
        <v>4052</v>
      </c>
      <c r="F115" s="4">
        <v>4138</v>
      </c>
      <c r="G115" s="4">
        <v>4515</v>
      </c>
      <c r="H115" s="4">
        <v>4361</v>
      </c>
      <c r="I115" s="4">
        <v>4554</v>
      </c>
      <c r="J115" s="4">
        <v>4739</v>
      </c>
      <c r="K115" s="4">
        <v>4971</v>
      </c>
      <c r="L115" s="13">
        <v>5301</v>
      </c>
      <c r="M115" s="13">
        <v>5463</v>
      </c>
    </row>
    <row r="116" spans="1:13" ht="12">
      <c r="A116" s="8">
        <v>101</v>
      </c>
      <c r="B116" s="5" t="s">
        <v>112</v>
      </c>
      <c r="C116" s="4">
        <v>34706</v>
      </c>
      <c r="D116" s="4">
        <v>34887</v>
      </c>
      <c r="E116" s="4">
        <v>35039</v>
      </c>
      <c r="F116" s="4">
        <v>35389</v>
      </c>
      <c r="G116" s="4">
        <v>36162</v>
      </c>
      <c r="H116" s="4">
        <v>35344</v>
      </c>
      <c r="I116" s="4">
        <v>35492</v>
      </c>
      <c r="J116" s="4">
        <v>36253</v>
      </c>
      <c r="K116" s="4">
        <v>36934</v>
      </c>
      <c r="L116" s="13">
        <v>36771</v>
      </c>
      <c r="M116" s="13">
        <v>36964</v>
      </c>
    </row>
    <row r="117" spans="1:13" ht="12">
      <c r="A117" s="8">
        <v>102</v>
      </c>
      <c r="B117" s="5" t="s">
        <v>113</v>
      </c>
      <c r="C117" s="4">
        <v>5791</v>
      </c>
      <c r="D117" s="4">
        <v>6380</v>
      </c>
      <c r="E117" s="4">
        <v>6222</v>
      </c>
      <c r="F117" s="4">
        <v>6380</v>
      </c>
      <c r="G117" s="4">
        <v>6630</v>
      </c>
      <c r="H117" s="4">
        <v>6402</v>
      </c>
      <c r="I117" s="4">
        <v>6675</v>
      </c>
      <c r="J117" s="4">
        <v>6791</v>
      </c>
      <c r="K117" s="4">
        <v>7049</v>
      </c>
      <c r="L117" s="13">
        <v>6842</v>
      </c>
      <c r="M117" s="13">
        <v>6925</v>
      </c>
    </row>
    <row r="118" spans="1:13" ht="12">
      <c r="A118" s="8">
        <v>103</v>
      </c>
      <c r="B118" s="5" t="s">
        <v>114</v>
      </c>
      <c r="C118" s="4">
        <v>5583</v>
      </c>
      <c r="D118" s="4">
        <v>5590</v>
      </c>
      <c r="E118" s="4">
        <v>5655</v>
      </c>
      <c r="F118" s="4">
        <v>5799</v>
      </c>
      <c r="G118" s="4">
        <v>6101</v>
      </c>
      <c r="H118" s="4">
        <v>6042</v>
      </c>
      <c r="I118" s="4">
        <v>6415</v>
      </c>
      <c r="J118" s="4">
        <v>6610</v>
      </c>
      <c r="K118" s="4">
        <v>6779</v>
      </c>
      <c r="L118" s="13">
        <v>6944</v>
      </c>
      <c r="M118" s="13">
        <v>6965</v>
      </c>
    </row>
    <row r="119" spans="1:13" ht="12">
      <c r="A119" s="8">
        <v>104</v>
      </c>
      <c r="B119" s="5" t="s">
        <v>115</v>
      </c>
      <c r="C119" s="4">
        <v>5396</v>
      </c>
      <c r="D119" s="4">
        <v>5277</v>
      </c>
      <c r="E119" s="4">
        <v>5261</v>
      </c>
      <c r="F119" s="4">
        <v>5173</v>
      </c>
      <c r="G119" s="4">
        <v>5262</v>
      </c>
      <c r="H119" s="4">
        <v>4966</v>
      </c>
      <c r="I119" s="4">
        <v>4812</v>
      </c>
      <c r="J119" s="4">
        <v>4867</v>
      </c>
      <c r="K119" s="4">
        <v>5022</v>
      </c>
      <c r="L119" s="13">
        <v>5211</v>
      </c>
      <c r="M119" s="13">
        <v>5324</v>
      </c>
    </row>
    <row r="120" spans="1:13" ht="12">
      <c r="A120" s="8">
        <v>105</v>
      </c>
      <c r="B120" s="5" t="s">
        <v>116</v>
      </c>
      <c r="C120" s="4">
        <v>4627</v>
      </c>
      <c r="D120" s="4">
        <v>4715</v>
      </c>
      <c r="E120" s="4">
        <v>4631</v>
      </c>
      <c r="F120" s="4">
        <v>4644</v>
      </c>
      <c r="G120" s="4">
        <v>4643</v>
      </c>
      <c r="H120" s="4">
        <v>4512</v>
      </c>
      <c r="I120" s="4">
        <v>4625</v>
      </c>
      <c r="J120" s="4">
        <v>4695</v>
      </c>
      <c r="K120" s="4">
        <v>4890</v>
      </c>
      <c r="L120" s="13">
        <v>4863</v>
      </c>
      <c r="M120" s="13">
        <v>4999</v>
      </c>
    </row>
    <row r="121" spans="1:13" ht="12">
      <c r="A121" s="8">
        <v>106</v>
      </c>
      <c r="B121" s="5" t="s">
        <v>117</v>
      </c>
      <c r="C121" s="4">
        <v>6263</v>
      </c>
      <c r="D121" s="4">
        <v>6208</v>
      </c>
      <c r="E121" s="4">
        <v>5974</v>
      </c>
      <c r="F121" s="4">
        <v>5860</v>
      </c>
      <c r="G121" s="4">
        <v>6252</v>
      </c>
      <c r="H121" s="4">
        <v>5851</v>
      </c>
      <c r="I121" s="4">
        <v>5762</v>
      </c>
      <c r="J121" s="4">
        <v>6162</v>
      </c>
      <c r="K121" s="4">
        <v>6535</v>
      </c>
      <c r="L121" s="13">
        <v>6411</v>
      </c>
      <c r="M121" s="13">
        <v>6391</v>
      </c>
    </row>
    <row r="122" spans="1:13" ht="12">
      <c r="A122" s="8">
        <v>107</v>
      </c>
      <c r="B122" s="5" t="s">
        <v>118</v>
      </c>
      <c r="C122" s="4">
        <v>10161</v>
      </c>
      <c r="D122" s="4">
        <v>10029</v>
      </c>
      <c r="E122" s="4">
        <v>10460</v>
      </c>
      <c r="F122" s="4">
        <v>10224</v>
      </c>
      <c r="G122" s="4">
        <v>10316</v>
      </c>
      <c r="H122" s="4">
        <v>10162</v>
      </c>
      <c r="I122" s="4">
        <v>10223</v>
      </c>
      <c r="J122" s="4">
        <v>10767</v>
      </c>
      <c r="K122" s="4">
        <v>10713</v>
      </c>
      <c r="L122" s="13">
        <v>10796</v>
      </c>
      <c r="M122" s="13">
        <v>10939</v>
      </c>
    </row>
    <row r="123" spans="1:13" ht="12">
      <c r="A123" s="8">
        <v>108</v>
      </c>
      <c r="B123" s="5" t="s">
        <v>119</v>
      </c>
      <c r="C123" s="4">
        <v>10096</v>
      </c>
      <c r="D123" s="4">
        <v>10592</v>
      </c>
      <c r="E123" s="4">
        <v>10810</v>
      </c>
      <c r="F123" s="4">
        <v>10887</v>
      </c>
      <c r="G123" s="4">
        <v>11160</v>
      </c>
      <c r="H123" s="4">
        <v>10726</v>
      </c>
      <c r="I123" s="4">
        <v>10830</v>
      </c>
      <c r="J123" s="4">
        <v>11139</v>
      </c>
      <c r="K123" s="4">
        <v>11448</v>
      </c>
      <c r="L123" s="13">
        <v>11528</v>
      </c>
      <c r="M123" s="13">
        <v>11909</v>
      </c>
    </row>
    <row r="124" spans="1:13" ht="12">
      <c r="A124" s="8">
        <v>109</v>
      </c>
      <c r="B124" s="5" t="s">
        <v>120</v>
      </c>
      <c r="C124" s="4">
        <v>8834</v>
      </c>
      <c r="D124" s="4">
        <v>8922</v>
      </c>
      <c r="E124" s="4">
        <v>8795</v>
      </c>
      <c r="F124" s="4">
        <v>8617</v>
      </c>
      <c r="G124" s="4">
        <v>8684</v>
      </c>
      <c r="H124" s="4">
        <v>8548</v>
      </c>
      <c r="I124" s="4">
        <v>8566</v>
      </c>
      <c r="J124" s="4">
        <v>8717</v>
      </c>
      <c r="K124" s="4">
        <v>8462</v>
      </c>
      <c r="L124" s="13">
        <v>8121</v>
      </c>
      <c r="M124" s="13">
        <v>8028</v>
      </c>
    </row>
    <row r="125" spans="1:13" ht="12">
      <c r="A125" s="8">
        <v>110</v>
      </c>
      <c r="B125" s="5" t="s">
        <v>121</v>
      </c>
      <c r="C125" s="4">
        <v>27767</v>
      </c>
      <c r="D125" s="4">
        <v>28488</v>
      </c>
      <c r="E125" s="4">
        <v>28816</v>
      </c>
      <c r="F125" s="4">
        <v>29077</v>
      </c>
      <c r="G125" s="4">
        <v>29435</v>
      </c>
      <c r="H125" s="4">
        <v>29496</v>
      </c>
      <c r="I125" s="4">
        <v>29423</v>
      </c>
      <c r="J125" s="4">
        <v>29336</v>
      </c>
      <c r="K125" s="4">
        <v>29482</v>
      </c>
      <c r="L125" s="13">
        <v>30176</v>
      </c>
      <c r="M125" s="13">
        <v>29485</v>
      </c>
    </row>
    <row r="126" spans="1:13" ht="12">
      <c r="A126" s="8">
        <v>111</v>
      </c>
      <c r="B126" s="5" t="s">
        <v>122</v>
      </c>
      <c r="C126" s="4">
        <v>7636</v>
      </c>
      <c r="D126" s="4">
        <v>7898</v>
      </c>
      <c r="E126" s="4">
        <v>8218</v>
      </c>
      <c r="F126" s="4">
        <v>8698</v>
      </c>
      <c r="G126" s="4">
        <v>9332</v>
      </c>
      <c r="H126" s="4">
        <v>9677</v>
      </c>
      <c r="I126" s="4">
        <v>10072</v>
      </c>
      <c r="J126" s="4">
        <v>10452</v>
      </c>
      <c r="K126" s="4">
        <v>10923</v>
      </c>
      <c r="L126" s="13">
        <v>11191</v>
      </c>
      <c r="M126" s="13">
        <v>11223</v>
      </c>
    </row>
    <row r="127" spans="1:13" ht="12">
      <c r="A127" s="8">
        <v>112</v>
      </c>
      <c r="B127" s="5" t="s">
        <v>123</v>
      </c>
      <c r="C127" s="4">
        <v>7440</v>
      </c>
      <c r="D127" s="4">
        <v>7812</v>
      </c>
      <c r="E127" s="4">
        <v>7808</v>
      </c>
      <c r="F127" s="4">
        <v>7911</v>
      </c>
      <c r="G127" s="4">
        <v>8158</v>
      </c>
      <c r="H127" s="4">
        <v>7809</v>
      </c>
      <c r="I127" s="4">
        <v>7694</v>
      </c>
      <c r="J127" s="4">
        <v>7738</v>
      </c>
      <c r="K127" s="4">
        <v>7852</v>
      </c>
      <c r="L127" s="13">
        <v>8037</v>
      </c>
      <c r="M127" s="13">
        <v>8208</v>
      </c>
    </row>
    <row r="128" spans="1:13" ht="12">
      <c r="A128" s="8">
        <v>113</v>
      </c>
      <c r="B128" s="5" t="s">
        <v>124</v>
      </c>
      <c r="C128" s="4">
        <v>10906</v>
      </c>
      <c r="D128" s="4">
        <v>11252</v>
      </c>
      <c r="E128" s="4">
        <v>11508</v>
      </c>
      <c r="F128" s="4">
        <v>11486</v>
      </c>
      <c r="G128" s="4">
        <v>11684</v>
      </c>
      <c r="H128" s="4">
        <v>11976</v>
      </c>
      <c r="I128" s="4">
        <v>12052</v>
      </c>
      <c r="J128" s="4">
        <v>11498</v>
      </c>
      <c r="K128" s="4">
        <v>11710</v>
      </c>
      <c r="L128" s="13">
        <v>11997</v>
      </c>
      <c r="M128" s="13">
        <v>12031</v>
      </c>
    </row>
    <row r="129" spans="1:13" ht="12">
      <c r="A129" s="8">
        <v>114</v>
      </c>
      <c r="B129" s="5" t="s">
        <v>125</v>
      </c>
      <c r="C129" s="4">
        <v>116752</v>
      </c>
      <c r="D129" s="4">
        <v>118639</v>
      </c>
      <c r="E129" s="4">
        <v>121202</v>
      </c>
      <c r="F129" s="4">
        <v>124179</v>
      </c>
      <c r="G129" s="4">
        <v>126531</v>
      </c>
      <c r="H129" s="4">
        <v>124564</v>
      </c>
      <c r="I129" s="4">
        <v>126557</v>
      </c>
      <c r="J129" s="4">
        <v>134031</v>
      </c>
      <c r="K129" s="4">
        <v>139075</v>
      </c>
      <c r="L129" s="13">
        <v>146703</v>
      </c>
      <c r="M129" s="13">
        <v>148398</v>
      </c>
    </row>
    <row r="130" spans="1:13" ht="12">
      <c r="A130" s="8">
        <v>115</v>
      </c>
      <c r="B130" s="5" t="s">
        <v>126</v>
      </c>
      <c r="C130" s="4">
        <v>15771</v>
      </c>
      <c r="D130" s="4">
        <v>15814</v>
      </c>
      <c r="E130" s="4">
        <v>15803</v>
      </c>
      <c r="F130" s="4">
        <v>15763</v>
      </c>
      <c r="G130" s="4">
        <v>16108</v>
      </c>
      <c r="H130" s="4">
        <v>15668</v>
      </c>
      <c r="I130" s="4">
        <v>15733</v>
      </c>
      <c r="J130" s="4">
        <v>15899</v>
      </c>
      <c r="K130" s="4">
        <v>16172</v>
      </c>
      <c r="L130" s="13">
        <v>16101</v>
      </c>
      <c r="M130" s="13">
        <v>16185</v>
      </c>
    </row>
    <row r="131" spans="1:13" ht="12">
      <c r="A131" s="8">
        <v>116</v>
      </c>
      <c r="B131" s="5" t="s">
        <v>127</v>
      </c>
      <c r="C131" s="4">
        <v>3801</v>
      </c>
      <c r="D131" s="4">
        <v>3844</v>
      </c>
      <c r="E131" s="4">
        <v>3846</v>
      </c>
      <c r="F131" s="4">
        <v>3770</v>
      </c>
      <c r="G131" s="4">
        <v>3831</v>
      </c>
      <c r="H131" s="4">
        <v>3817</v>
      </c>
      <c r="I131" s="4">
        <v>4025</v>
      </c>
      <c r="J131" s="4">
        <v>4040</v>
      </c>
      <c r="K131" s="4">
        <v>3898</v>
      </c>
      <c r="L131" s="13">
        <v>3946</v>
      </c>
      <c r="M131" s="13">
        <v>4083</v>
      </c>
    </row>
    <row r="132" spans="1:13" ht="12">
      <c r="A132" s="8">
        <v>117</v>
      </c>
      <c r="B132" s="5" t="s">
        <v>43</v>
      </c>
      <c r="C132" s="4">
        <v>3377</v>
      </c>
      <c r="D132" s="4">
        <v>3433</v>
      </c>
      <c r="E132" s="4">
        <v>3437</v>
      </c>
      <c r="F132" s="4">
        <v>3748</v>
      </c>
      <c r="G132" s="4">
        <v>3796</v>
      </c>
      <c r="H132" s="4">
        <v>3608</v>
      </c>
      <c r="I132" s="4">
        <v>3627</v>
      </c>
      <c r="J132" s="4">
        <v>3767</v>
      </c>
      <c r="K132" s="4">
        <v>3839</v>
      </c>
      <c r="L132" s="13">
        <v>3772</v>
      </c>
      <c r="M132" s="13">
        <v>3881</v>
      </c>
    </row>
    <row r="133" spans="1:13" ht="12">
      <c r="A133" s="8">
        <v>118</v>
      </c>
      <c r="B133" s="5" t="s">
        <v>44</v>
      </c>
      <c r="C133" s="4">
        <v>44549</v>
      </c>
      <c r="D133" s="4">
        <v>45391</v>
      </c>
      <c r="E133" s="4">
        <v>45936</v>
      </c>
      <c r="F133" s="4">
        <v>47026</v>
      </c>
      <c r="G133" s="4">
        <v>48366</v>
      </c>
      <c r="H133" s="4">
        <v>47190</v>
      </c>
      <c r="I133" s="4">
        <v>46223</v>
      </c>
      <c r="J133" s="4">
        <v>47694</v>
      </c>
      <c r="K133" s="4">
        <v>47063</v>
      </c>
      <c r="L133" s="13">
        <v>48067</v>
      </c>
      <c r="M133" s="13">
        <v>47805</v>
      </c>
    </row>
    <row r="134" spans="1:13" ht="12">
      <c r="A134" s="8">
        <v>119</v>
      </c>
      <c r="B134" s="5" t="s">
        <v>128</v>
      </c>
      <c r="C134" s="4">
        <v>9393</v>
      </c>
      <c r="D134" s="4">
        <v>9110</v>
      </c>
      <c r="E134" s="4">
        <v>9035</v>
      </c>
      <c r="F134" s="4">
        <v>9108</v>
      </c>
      <c r="G134" s="4">
        <v>9269</v>
      </c>
      <c r="H134" s="4">
        <v>9249</v>
      </c>
      <c r="I134" s="4">
        <v>9445</v>
      </c>
      <c r="J134" s="4">
        <v>9478</v>
      </c>
      <c r="K134" s="4">
        <v>9991</v>
      </c>
      <c r="L134" s="13">
        <v>10273</v>
      </c>
      <c r="M134" s="13">
        <v>10583</v>
      </c>
    </row>
    <row r="135" spans="1:13" ht="12">
      <c r="A135" s="8">
        <v>120</v>
      </c>
      <c r="B135" s="5" t="s">
        <v>129</v>
      </c>
      <c r="C135" s="4">
        <v>31717</v>
      </c>
      <c r="D135" s="4">
        <v>33461</v>
      </c>
      <c r="E135" s="4">
        <v>34279</v>
      </c>
      <c r="F135" s="4">
        <v>34937</v>
      </c>
      <c r="G135" s="4">
        <v>36066</v>
      </c>
      <c r="H135" s="4">
        <v>35143</v>
      </c>
      <c r="I135" s="4">
        <v>35598</v>
      </c>
      <c r="J135" s="4">
        <v>36108</v>
      </c>
      <c r="K135" s="4">
        <v>36844</v>
      </c>
      <c r="L135" s="13">
        <v>37101</v>
      </c>
      <c r="M135" s="13">
        <v>38325</v>
      </c>
    </row>
    <row r="136" spans="1:13" ht="12">
      <c r="A136" s="8">
        <v>121</v>
      </c>
      <c r="B136" s="5" t="s">
        <v>130</v>
      </c>
      <c r="C136" s="4">
        <v>11046</v>
      </c>
      <c r="D136" s="4">
        <v>11076</v>
      </c>
      <c r="E136" s="4">
        <v>11711</v>
      </c>
      <c r="F136" s="4">
        <v>11892</v>
      </c>
      <c r="G136" s="4">
        <v>12730</v>
      </c>
      <c r="H136" s="4">
        <v>12505</v>
      </c>
      <c r="I136" s="4">
        <v>12554</v>
      </c>
      <c r="J136" s="4">
        <v>12804</v>
      </c>
      <c r="K136" s="4">
        <v>12901</v>
      </c>
      <c r="L136" s="13">
        <v>12863</v>
      </c>
      <c r="M136" s="13">
        <v>12686</v>
      </c>
    </row>
    <row r="137" spans="1:13" ht="12">
      <c r="A137" s="8">
        <v>122</v>
      </c>
      <c r="B137" s="5" t="s">
        <v>131</v>
      </c>
      <c r="C137" s="4">
        <v>9030</v>
      </c>
      <c r="D137" s="4">
        <v>9326</v>
      </c>
      <c r="E137" s="4">
        <v>9326</v>
      </c>
      <c r="F137" s="4">
        <v>9303</v>
      </c>
      <c r="G137" s="4">
        <v>9485</v>
      </c>
      <c r="H137" s="4">
        <v>9055</v>
      </c>
      <c r="I137" s="4">
        <v>8832</v>
      </c>
      <c r="J137" s="4">
        <v>8783</v>
      </c>
      <c r="K137" s="4">
        <v>8623</v>
      </c>
      <c r="L137" s="13">
        <v>8642</v>
      </c>
      <c r="M137" s="13">
        <v>8618</v>
      </c>
    </row>
    <row r="138" spans="1:13" ht="12">
      <c r="A138" s="8">
        <v>123</v>
      </c>
      <c r="B138" s="5" t="s">
        <v>132</v>
      </c>
      <c r="C138" s="4">
        <v>16296</v>
      </c>
      <c r="D138" s="4">
        <v>16609</v>
      </c>
      <c r="E138" s="4">
        <v>16637</v>
      </c>
      <c r="F138" s="4">
        <v>17018</v>
      </c>
      <c r="G138" s="4">
        <v>17084</v>
      </c>
      <c r="H138" s="4">
        <v>16328</v>
      </c>
      <c r="I138" s="4">
        <v>16421</v>
      </c>
      <c r="J138" s="4">
        <v>16851</v>
      </c>
      <c r="K138" s="4">
        <v>17016</v>
      </c>
      <c r="L138" s="13">
        <v>17304</v>
      </c>
      <c r="M138" s="13">
        <v>17574</v>
      </c>
    </row>
    <row r="139" spans="1:13" ht="12">
      <c r="A139" s="8">
        <v>124</v>
      </c>
      <c r="B139" s="5" t="s">
        <v>133</v>
      </c>
      <c r="C139" s="4">
        <v>15529</v>
      </c>
      <c r="D139" s="4">
        <v>15894</v>
      </c>
      <c r="E139" s="4">
        <v>15804</v>
      </c>
      <c r="F139" s="4">
        <v>15606</v>
      </c>
      <c r="G139" s="4">
        <v>16045</v>
      </c>
      <c r="H139" s="4">
        <v>14868</v>
      </c>
      <c r="I139" s="4">
        <v>14994</v>
      </c>
      <c r="J139" s="4">
        <v>15631</v>
      </c>
      <c r="K139" s="4">
        <v>15499</v>
      </c>
      <c r="L139" s="13">
        <v>15135</v>
      </c>
      <c r="M139" s="13">
        <v>14557</v>
      </c>
    </row>
    <row r="140" spans="1:13" ht="12">
      <c r="A140" s="8">
        <v>125</v>
      </c>
      <c r="B140" s="5" t="s">
        <v>134</v>
      </c>
      <c r="C140" s="4">
        <v>7263</v>
      </c>
      <c r="D140" s="4">
        <v>7350</v>
      </c>
      <c r="E140" s="4">
        <v>7087</v>
      </c>
      <c r="F140" s="4">
        <v>7190</v>
      </c>
      <c r="G140" s="4">
        <v>7443</v>
      </c>
      <c r="H140" s="4">
        <v>7066</v>
      </c>
      <c r="I140" s="4">
        <v>7252</v>
      </c>
      <c r="J140" s="4">
        <v>7483</v>
      </c>
      <c r="K140" s="4">
        <v>8229</v>
      </c>
      <c r="L140" s="13">
        <v>8110</v>
      </c>
      <c r="M140" s="13">
        <v>8100</v>
      </c>
    </row>
    <row r="141" spans="1:13" ht="12">
      <c r="A141" s="8">
        <v>126</v>
      </c>
      <c r="B141" s="5" t="s">
        <v>135</v>
      </c>
      <c r="C141" s="4">
        <v>31073</v>
      </c>
      <c r="D141" s="4">
        <v>32613</v>
      </c>
      <c r="E141" s="4">
        <v>32798</v>
      </c>
      <c r="F141" s="4">
        <v>34816</v>
      </c>
      <c r="G141" s="4">
        <v>36449</v>
      </c>
      <c r="H141" s="4">
        <v>38142</v>
      </c>
      <c r="I141" s="4">
        <v>39217</v>
      </c>
      <c r="J141" s="4">
        <v>41733</v>
      </c>
      <c r="K141" s="4">
        <v>43667</v>
      </c>
      <c r="L141" s="13">
        <v>46062</v>
      </c>
      <c r="M141" s="13">
        <v>46594</v>
      </c>
    </row>
    <row r="142" spans="1:13" ht="12">
      <c r="A142" s="8">
        <v>127</v>
      </c>
      <c r="B142" s="5" t="s">
        <v>136</v>
      </c>
      <c r="C142" s="4">
        <v>32951</v>
      </c>
      <c r="D142" s="4">
        <v>34170</v>
      </c>
      <c r="E142" s="4">
        <v>36193</v>
      </c>
      <c r="F142" s="4">
        <v>37894</v>
      </c>
      <c r="G142" s="4">
        <v>39733</v>
      </c>
      <c r="H142" s="4">
        <v>40678</v>
      </c>
      <c r="I142" s="4">
        <v>41767</v>
      </c>
      <c r="J142" s="4">
        <v>43873</v>
      </c>
      <c r="K142" s="4">
        <v>45829</v>
      </c>
      <c r="L142" s="13">
        <v>48343</v>
      </c>
      <c r="M142" s="13">
        <v>48902</v>
      </c>
    </row>
    <row r="143" spans="1:13" ht="12">
      <c r="A143" s="8">
        <v>128</v>
      </c>
      <c r="B143" s="5" t="s">
        <v>137</v>
      </c>
      <c r="C143" s="4">
        <v>2956</v>
      </c>
      <c r="D143" s="4">
        <v>2825</v>
      </c>
      <c r="E143" s="4">
        <v>2727</v>
      </c>
      <c r="F143" s="4">
        <v>2512</v>
      </c>
      <c r="G143" s="4">
        <v>2482</v>
      </c>
      <c r="H143" s="4">
        <v>2388</v>
      </c>
      <c r="I143" s="4">
        <v>2391</v>
      </c>
      <c r="J143" s="4">
        <v>2286</v>
      </c>
      <c r="K143" s="4">
        <v>2213</v>
      </c>
      <c r="L143" s="13">
        <v>2151</v>
      </c>
      <c r="M143" s="13">
        <v>2212</v>
      </c>
    </row>
    <row r="144" spans="1:13" ht="12">
      <c r="A144" s="8">
        <v>129</v>
      </c>
      <c r="B144" s="5" t="s">
        <v>138</v>
      </c>
      <c r="C144" s="4">
        <v>4414</v>
      </c>
      <c r="D144" s="4">
        <v>4488</v>
      </c>
      <c r="E144" s="4">
        <v>4553</v>
      </c>
      <c r="F144" s="4">
        <v>4583</v>
      </c>
      <c r="G144" s="4">
        <v>4782</v>
      </c>
      <c r="H144" s="4">
        <v>4645</v>
      </c>
      <c r="I144" s="4">
        <v>5196</v>
      </c>
      <c r="J144" s="4">
        <v>5520</v>
      </c>
      <c r="K144" s="4">
        <v>6070</v>
      </c>
      <c r="L144" s="13">
        <v>5986</v>
      </c>
      <c r="M144" s="13">
        <v>5855</v>
      </c>
    </row>
    <row r="145" spans="1:13" ht="12">
      <c r="A145" s="8">
        <v>130</v>
      </c>
      <c r="B145" s="5" t="s">
        <v>139</v>
      </c>
      <c r="C145" s="4">
        <v>17589</v>
      </c>
      <c r="D145" s="4">
        <v>18142</v>
      </c>
      <c r="E145" s="4">
        <v>17937</v>
      </c>
      <c r="F145" s="4">
        <v>18009</v>
      </c>
      <c r="G145" s="4">
        <v>18261</v>
      </c>
      <c r="H145" s="4">
        <v>17781</v>
      </c>
      <c r="I145" s="4">
        <v>18083</v>
      </c>
      <c r="J145" s="4">
        <v>18027</v>
      </c>
      <c r="K145" s="4">
        <v>18084</v>
      </c>
      <c r="L145" s="13">
        <v>18301</v>
      </c>
      <c r="M145" s="13">
        <v>18811</v>
      </c>
    </row>
    <row r="146" spans="1:13" ht="12">
      <c r="A146" s="8">
        <v>131</v>
      </c>
      <c r="B146" s="5" t="s">
        <v>140</v>
      </c>
      <c r="C146" s="4">
        <v>13298</v>
      </c>
      <c r="D146" s="4">
        <v>13460</v>
      </c>
      <c r="E146" s="4">
        <v>13620</v>
      </c>
      <c r="F146" s="4">
        <v>13900</v>
      </c>
      <c r="G146" s="4">
        <v>14186</v>
      </c>
      <c r="H146" s="4">
        <v>13945</v>
      </c>
      <c r="I146" s="4">
        <v>13844</v>
      </c>
      <c r="J146" s="4">
        <v>14299</v>
      </c>
      <c r="K146" s="4">
        <v>14613</v>
      </c>
      <c r="L146" s="13">
        <v>15414</v>
      </c>
      <c r="M146" s="13">
        <v>15592</v>
      </c>
    </row>
    <row r="147" spans="1:13" ht="12">
      <c r="A147" s="8">
        <v>132</v>
      </c>
      <c r="B147" s="5" t="s">
        <v>141</v>
      </c>
      <c r="C147" s="4">
        <v>22565</v>
      </c>
      <c r="D147" s="4">
        <v>23584</v>
      </c>
      <c r="E147" s="4">
        <v>23671</v>
      </c>
      <c r="F147" s="4">
        <v>23756</v>
      </c>
      <c r="G147" s="4">
        <v>24651</v>
      </c>
      <c r="H147" s="4">
        <v>24028</v>
      </c>
      <c r="I147" s="4">
        <v>23593</v>
      </c>
      <c r="J147" s="4">
        <v>23836</v>
      </c>
      <c r="K147" s="4">
        <v>23652</v>
      </c>
      <c r="L147" s="13">
        <v>23704</v>
      </c>
      <c r="M147" s="13">
        <v>23640</v>
      </c>
    </row>
    <row r="148" spans="1:13" ht="12">
      <c r="A148" s="8">
        <v>133</v>
      </c>
      <c r="B148" s="5" t="s">
        <v>142</v>
      </c>
      <c r="C148" s="4">
        <v>6938</v>
      </c>
      <c r="D148" s="4">
        <v>6980</v>
      </c>
      <c r="E148" s="4">
        <v>6666</v>
      </c>
      <c r="F148" s="4">
        <v>6698</v>
      </c>
      <c r="G148" s="4">
        <v>6797</v>
      </c>
      <c r="H148" s="4">
        <v>6699</v>
      </c>
      <c r="I148" s="4">
        <v>6830</v>
      </c>
      <c r="J148" s="4">
        <v>6895</v>
      </c>
      <c r="K148" s="4">
        <v>6940</v>
      </c>
      <c r="L148" s="13">
        <v>7051</v>
      </c>
      <c r="M148" s="13">
        <v>7135</v>
      </c>
    </row>
    <row r="149" spans="1:13" ht="12">
      <c r="A149" s="8">
        <v>134</v>
      </c>
      <c r="B149" s="5" t="s">
        <v>143</v>
      </c>
      <c r="C149" s="4">
        <v>14095</v>
      </c>
      <c r="D149" s="4">
        <v>14034</v>
      </c>
      <c r="E149" s="4">
        <v>14147</v>
      </c>
      <c r="F149" s="4">
        <v>13915</v>
      </c>
      <c r="G149" s="4">
        <v>13631</v>
      </c>
      <c r="H149" s="4">
        <v>12686</v>
      </c>
      <c r="I149" s="4">
        <v>13005</v>
      </c>
      <c r="J149" s="4">
        <v>13276</v>
      </c>
      <c r="K149" s="4">
        <v>13425</v>
      </c>
      <c r="L149" s="13">
        <v>13783</v>
      </c>
      <c r="M149" s="13">
        <v>13826</v>
      </c>
    </row>
    <row r="150" spans="1:13" ht="12">
      <c r="A150" s="8">
        <v>135</v>
      </c>
      <c r="B150" s="5" t="s">
        <v>144</v>
      </c>
      <c r="C150" s="4">
        <v>12668</v>
      </c>
      <c r="D150" s="4">
        <v>12799</v>
      </c>
      <c r="E150" s="4">
        <v>13354</v>
      </c>
      <c r="F150" s="4">
        <v>13743</v>
      </c>
      <c r="G150" s="4">
        <v>14115</v>
      </c>
      <c r="H150" s="4">
        <v>13810</v>
      </c>
      <c r="I150" s="4">
        <v>13706</v>
      </c>
      <c r="J150" s="4">
        <v>13521</v>
      </c>
      <c r="K150" s="4">
        <v>13643</v>
      </c>
      <c r="L150" s="13">
        <v>13811</v>
      </c>
      <c r="M150" s="13">
        <v>13533</v>
      </c>
    </row>
    <row r="151" spans="1:13" ht="12">
      <c r="A151" s="8">
        <v>136</v>
      </c>
      <c r="B151" s="5" t="s">
        <v>145</v>
      </c>
      <c r="C151" s="4">
        <v>21300</v>
      </c>
      <c r="D151" s="4">
        <v>22173</v>
      </c>
      <c r="E151" s="4">
        <v>23352</v>
      </c>
      <c r="F151" s="4">
        <v>24431</v>
      </c>
      <c r="G151" s="4">
        <v>25591</v>
      </c>
      <c r="H151" s="4">
        <v>26033</v>
      </c>
      <c r="I151" s="4">
        <v>27064</v>
      </c>
      <c r="J151" s="4">
        <v>27889</v>
      </c>
      <c r="K151" s="4">
        <v>28099</v>
      </c>
      <c r="L151" s="13">
        <v>28583</v>
      </c>
      <c r="M151" s="13">
        <v>28645</v>
      </c>
    </row>
    <row r="152" spans="2:4" ht="12">
      <c r="B152" s="6"/>
      <c r="C152" s="3"/>
      <c r="D152" s="4"/>
    </row>
    <row r="153" spans="2:13" ht="12">
      <c r="B153" s="5" t="s">
        <v>146</v>
      </c>
      <c r="C153" s="4">
        <f>SUM(C57:C151)</f>
        <v>2087141</v>
      </c>
      <c r="D153" s="4">
        <f aca="true" t="shared" si="2" ref="D153:L153">SUM(D57:D151)</f>
        <v>2116574</v>
      </c>
      <c r="E153" s="4">
        <f t="shared" si="2"/>
        <v>2139756</v>
      </c>
      <c r="F153" s="4">
        <f t="shared" si="2"/>
        <v>2178605</v>
      </c>
      <c r="G153" s="4">
        <f t="shared" si="2"/>
        <v>2230516</v>
      </c>
      <c r="H153" s="4">
        <f t="shared" si="2"/>
        <v>2189429</v>
      </c>
      <c r="I153" s="4">
        <f t="shared" si="2"/>
        <v>2213877</v>
      </c>
      <c r="J153" s="4">
        <f t="shared" si="2"/>
        <v>2297869</v>
      </c>
      <c r="K153" s="4">
        <f t="shared" si="2"/>
        <v>2343368</v>
      </c>
      <c r="L153" s="4">
        <f t="shared" si="2"/>
        <v>2419181</v>
      </c>
      <c r="M153" s="4">
        <f>SUM(M57:M151)</f>
        <v>2436707</v>
      </c>
    </row>
    <row r="154" spans="1:13" s="15" customFormat="1" ht="12">
      <c r="A154"/>
      <c r="B154" s="7" t="s">
        <v>54</v>
      </c>
      <c r="C154" s="14"/>
      <c r="D154" s="14">
        <f aca="true" t="shared" si="3" ref="D154:M154">((D153-C153)/C153)</f>
        <v>0.014102065936129855</v>
      </c>
      <c r="E154" s="14">
        <f t="shared" si="3"/>
        <v>0.010952605484145604</v>
      </c>
      <c r="F154" s="14">
        <f t="shared" si="3"/>
        <v>0.018155808419277712</v>
      </c>
      <c r="G154" s="14">
        <f t="shared" si="3"/>
        <v>0.02382763282008441</v>
      </c>
      <c r="H154" s="14">
        <f t="shared" si="3"/>
        <v>-0.018420401377977114</v>
      </c>
      <c r="I154" s="14">
        <f t="shared" si="3"/>
        <v>0.01116638173697343</v>
      </c>
      <c r="J154" s="14">
        <f t="shared" si="3"/>
        <v>0.03793887374953532</v>
      </c>
      <c r="K154" s="14">
        <f t="shared" si="3"/>
        <v>0.019800519524829308</v>
      </c>
      <c r="L154" s="14">
        <f t="shared" si="3"/>
        <v>0.032352152969572</v>
      </c>
      <c r="M154" s="14">
        <f t="shared" si="3"/>
        <v>0.0072446005486980925</v>
      </c>
    </row>
    <row r="155" spans="2:4" ht="12">
      <c r="B155" s="6"/>
      <c r="C155" s="3"/>
      <c r="D155" s="4"/>
    </row>
    <row r="156" spans="2:13" ht="12">
      <c r="B156" s="5" t="s">
        <v>147</v>
      </c>
      <c r="C156" s="12">
        <f aca="true" t="shared" si="4" ref="C156:M156">SUM(C10:C50,C57:C151)</f>
        <v>3148851</v>
      </c>
      <c r="D156" s="12">
        <f t="shared" si="4"/>
        <v>3180810</v>
      </c>
      <c r="E156" s="12">
        <f t="shared" si="4"/>
        <v>3207398</v>
      </c>
      <c r="F156" s="12">
        <f t="shared" si="4"/>
        <v>3250216</v>
      </c>
      <c r="G156" s="12">
        <f t="shared" si="4"/>
        <v>3325238</v>
      </c>
      <c r="H156" s="12">
        <f t="shared" si="4"/>
        <v>3241342</v>
      </c>
      <c r="I156" s="12">
        <f t="shared" si="4"/>
        <v>3273227</v>
      </c>
      <c r="J156" s="12">
        <f t="shared" si="4"/>
        <v>3385687</v>
      </c>
      <c r="K156" s="12">
        <f t="shared" si="4"/>
        <v>3429913</v>
      </c>
      <c r="L156" s="12">
        <f t="shared" si="4"/>
        <v>3529910</v>
      </c>
      <c r="M156" s="12">
        <f t="shared" si="4"/>
        <v>3548055</v>
      </c>
    </row>
    <row r="157" spans="1:13" s="14" customFormat="1" ht="12">
      <c r="A157"/>
      <c r="B157" s="7" t="s">
        <v>54</v>
      </c>
      <c r="D157" s="14">
        <f aca="true" t="shared" si="5" ref="D157:M157">((D156-C156)/C156)</f>
        <v>0.010149416406174824</v>
      </c>
      <c r="E157" s="14">
        <f t="shared" si="5"/>
        <v>0.008358877141357076</v>
      </c>
      <c r="F157" s="14">
        <f t="shared" si="5"/>
        <v>0.01334976201893248</v>
      </c>
      <c r="G157" s="14">
        <f t="shared" si="5"/>
        <v>0.0230821582319452</v>
      </c>
      <c r="H157" s="14">
        <f t="shared" si="5"/>
        <v>-0.025230073757126558</v>
      </c>
      <c r="I157" s="14">
        <f t="shared" si="5"/>
        <v>0.009836974931988048</v>
      </c>
      <c r="J157" s="14">
        <f t="shared" si="5"/>
        <v>0.034357531573581665</v>
      </c>
      <c r="K157" s="14">
        <f t="shared" si="5"/>
        <v>0.013062636918297527</v>
      </c>
      <c r="L157" s="14">
        <f t="shared" si="5"/>
        <v>0.029154383799239222</v>
      </c>
      <c r="M157" s="14">
        <f t="shared" si="5"/>
        <v>0.005140357686173302</v>
      </c>
    </row>
    <row r="158" spans="1:13" s="14" customFormat="1" ht="12">
      <c r="A158"/>
      <c r="B158" s="7"/>
      <c r="M158" s="13">
        <f>AVERAGE(M10:M50,M57:M151)</f>
        <v>26478.0223880597</v>
      </c>
    </row>
    <row r="159" spans="2:4" ht="12">
      <c r="B159" s="6"/>
      <c r="C159" s="3"/>
      <c r="D159" s="4"/>
    </row>
    <row r="160" spans="2:13" ht="12">
      <c r="B160" s="5" t="s">
        <v>148</v>
      </c>
      <c r="C160" s="4">
        <v>3148851</v>
      </c>
      <c r="D160" s="4">
        <v>3180803</v>
      </c>
      <c r="E160" s="4">
        <v>3207393</v>
      </c>
      <c r="F160" s="4">
        <v>3250202</v>
      </c>
      <c r="G160" s="4">
        <v>3325234</v>
      </c>
      <c r="H160" s="4">
        <v>3241326</v>
      </c>
      <c r="I160" s="4">
        <v>3273222</v>
      </c>
      <c r="J160" s="4">
        <v>3385677</v>
      </c>
      <c r="K160" s="4">
        <v>3429908</v>
      </c>
      <c r="L160" s="4">
        <v>3529902</v>
      </c>
      <c r="M160" s="4">
        <v>3548047</v>
      </c>
    </row>
    <row r="161" spans="2:13" ht="12">
      <c r="B161" s="7" t="s">
        <v>54</v>
      </c>
      <c r="C161" s="14"/>
      <c r="D161" s="14">
        <f aca="true" t="shared" si="6" ref="D161:M161">((D160-C160)/C160)</f>
        <v>0.010147193373074813</v>
      </c>
      <c r="E161" s="14">
        <f t="shared" si="6"/>
        <v>0.008359524308798752</v>
      </c>
      <c r="F161" s="14">
        <f t="shared" si="6"/>
        <v>0.013346976812632565</v>
      </c>
      <c r="G161" s="14">
        <f t="shared" si="6"/>
        <v>0.023085334388447242</v>
      </c>
      <c r="H161" s="14">
        <f t="shared" si="6"/>
        <v>-0.025233712875545</v>
      </c>
      <c r="I161" s="14">
        <f t="shared" si="6"/>
        <v>0.009840417162605674</v>
      </c>
      <c r="J161" s="14">
        <f t="shared" si="6"/>
        <v>0.03435605650945765</v>
      </c>
      <c r="K161" s="14">
        <f t="shared" si="6"/>
        <v>0.01306415230986299</v>
      </c>
      <c r="L161" s="14">
        <f t="shared" si="6"/>
        <v>0.029153551640452163</v>
      </c>
      <c r="M161" s="14">
        <f t="shared" si="6"/>
        <v>0.005140369336032558</v>
      </c>
    </row>
    <row r="162" spans="2:13" ht="12">
      <c r="B162" s="5" t="s">
        <v>149</v>
      </c>
      <c r="C162" s="13">
        <f aca="true" t="shared" si="7" ref="C162:M162">AVERAGE(C10:C50,C57:C151)</f>
        <v>23324.82222222222</v>
      </c>
      <c r="D162" s="13">
        <f t="shared" si="7"/>
        <v>23561.555555555555</v>
      </c>
      <c r="E162" s="13">
        <f t="shared" si="7"/>
        <v>23758.503703703704</v>
      </c>
      <c r="F162" s="13">
        <f t="shared" si="7"/>
        <v>24075.674074074075</v>
      </c>
      <c r="G162" s="13">
        <f t="shared" si="7"/>
        <v>24631.392592592594</v>
      </c>
      <c r="H162" s="13">
        <f t="shared" si="7"/>
        <v>24009.94074074074</v>
      </c>
      <c r="I162" s="13">
        <f t="shared" si="7"/>
        <v>24246.125925925928</v>
      </c>
      <c r="J162" s="13">
        <f t="shared" si="7"/>
        <v>25079.162962962964</v>
      </c>
      <c r="K162" s="13">
        <f t="shared" si="7"/>
        <v>25406.762962962963</v>
      </c>
      <c r="L162" s="13">
        <f t="shared" si="7"/>
        <v>26147.48148148148</v>
      </c>
      <c r="M162" s="13">
        <f t="shared" si="7"/>
        <v>26478.0223880597</v>
      </c>
    </row>
    <row r="165" spans="2:4" ht="12">
      <c r="B165" s="27" t="s">
        <v>4</v>
      </c>
      <c r="C165" s="27" t="s">
        <v>6</v>
      </c>
      <c r="D165" s="27"/>
    </row>
    <row r="166" spans="2:4" ht="12">
      <c r="B166" s="27"/>
      <c r="C166" s="27" t="s">
        <v>5</v>
      </c>
      <c r="D166" s="27"/>
    </row>
    <row r="167" spans="3:4" ht="12">
      <c r="C167" s="3"/>
      <c r="D167" s="4"/>
    </row>
    <row r="168" spans="3:4" ht="12">
      <c r="C168" s="3"/>
      <c r="D168" s="4"/>
    </row>
    <row r="169" spans="3:4" ht="12">
      <c r="C169" s="3"/>
      <c r="D169" s="4"/>
    </row>
    <row r="170" spans="3:4" ht="12">
      <c r="C170" s="3"/>
      <c r="D170" s="4"/>
    </row>
    <row r="171" spans="3:4" ht="12">
      <c r="C171" s="3"/>
      <c r="D171" s="4"/>
    </row>
    <row r="172" spans="3:4" ht="12">
      <c r="C172" s="3"/>
      <c r="D172" s="4"/>
    </row>
    <row r="173" spans="3:4" ht="12">
      <c r="C173" s="3"/>
      <c r="D173" s="4"/>
    </row>
    <row r="174" spans="3:4" ht="12">
      <c r="C174" s="3"/>
      <c r="D174" s="4"/>
    </row>
    <row r="175" spans="3:4" ht="12">
      <c r="C175" s="3"/>
      <c r="D175" s="4"/>
    </row>
    <row r="176" spans="3:4" ht="12">
      <c r="C176" s="3"/>
      <c r="D176" s="4"/>
    </row>
    <row r="177" spans="3:4" ht="12">
      <c r="C177" s="3"/>
      <c r="D177" s="4"/>
    </row>
    <row r="178" spans="3:4" ht="12">
      <c r="C178" s="3"/>
      <c r="D178" s="4"/>
    </row>
    <row r="179" spans="3:4" ht="12">
      <c r="C179" s="3"/>
      <c r="D179" s="4"/>
    </row>
    <row r="180" spans="3:4" ht="12">
      <c r="C180" s="3"/>
      <c r="D180" s="4"/>
    </row>
    <row r="181" spans="3:4" ht="12">
      <c r="C181" s="3"/>
      <c r="D181" s="4"/>
    </row>
    <row r="182" spans="3:4" ht="12">
      <c r="C182" s="3"/>
      <c r="D182" s="4"/>
    </row>
    <row r="183" spans="3:4" ht="12">
      <c r="C183" s="3"/>
      <c r="D183" s="4"/>
    </row>
    <row r="184" spans="3:4" ht="12">
      <c r="C184" s="3"/>
      <c r="D184" s="4"/>
    </row>
    <row r="185" spans="3:4" ht="12">
      <c r="C185" s="3"/>
      <c r="D185" s="4"/>
    </row>
    <row r="186" spans="3:4" ht="12">
      <c r="C186" s="3"/>
      <c r="D186" s="4"/>
    </row>
    <row r="187" spans="3:4" ht="12">
      <c r="C187" s="3"/>
      <c r="D187" s="4"/>
    </row>
    <row r="188" spans="3:4" ht="12">
      <c r="C188" s="3"/>
      <c r="D188" s="4"/>
    </row>
    <row r="189" spans="3:4" ht="12">
      <c r="C189" s="3"/>
      <c r="D189" s="4"/>
    </row>
    <row r="190" spans="3:4" ht="12">
      <c r="C190" s="3"/>
      <c r="D190" s="4"/>
    </row>
    <row r="191" spans="3:4" ht="12">
      <c r="C191" s="3"/>
      <c r="D191" s="4"/>
    </row>
    <row r="192" spans="3:4" ht="12">
      <c r="C192" s="3"/>
      <c r="D192" s="4"/>
    </row>
    <row r="193" spans="3:4" ht="12">
      <c r="C193" s="3"/>
      <c r="D193" s="4"/>
    </row>
    <row r="194" spans="3:4" ht="12">
      <c r="C194" s="3"/>
      <c r="D194" s="4"/>
    </row>
    <row r="195" spans="3:4" ht="12">
      <c r="C195" s="3"/>
      <c r="D195" s="4"/>
    </row>
    <row r="196" spans="3:4" ht="12">
      <c r="C196" s="3"/>
      <c r="D196" s="4"/>
    </row>
    <row r="197" spans="3:4" ht="12">
      <c r="C197" s="3"/>
      <c r="D197" s="4"/>
    </row>
    <row r="198" spans="3:4" ht="12">
      <c r="C198" s="3"/>
      <c r="D198" s="4"/>
    </row>
    <row r="199" spans="3:4" ht="12">
      <c r="C199" s="3"/>
      <c r="D199" s="4"/>
    </row>
    <row r="200" spans="3:4" ht="12">
      <c r="C200" s="3"/>
      <c r="D200" s="4"/>
    </row>
    <row r="201" spans="3:4" ht="12">
      <c r="C201" s="3"/>
      <c r="D201" s="4"/>
    </row>
    <row r="202" spans="3:4" ht="12">
      <c r="C202" s="3"/>
      <c r="D202" s="4"/>
    </row>
    <row r="203" spans="3:4" ht="12">
      <c r="C203" s="3"/>
      <c r="D203" s="4"/>
    </row>
    <row r="204" spans="3:4" ht="12">
      <c r="C204" s="3"/>
      <c r="D204" s="4"/>
    </row>
    <row r="205" spans="3:4" ht="12">
      <c r="C205" s="3"/>
      <c r="D205" s="4"/>
    </row>
    <row r="206" spans="3:4" ht="12">
      <c r="C206" s="3"/>
      <c r="D206" s="4"/>
    </row>
    <row r="207" spans="3:4" ht="12">
      <c r="C207" s="3"/>
      <c r="D207" s="4"/>
    </row>
    <row r="208" spans="3:4" ht="12">
      <c r="C208" s="3"/>
      <c r="D208" s="4"/>
    </row>
    <row r="209" spans="3:4" ht="12">
      <c r="C209" s="3"/>
      <c r="D209" s="4"/>
    </row>
    <row r="210" spans="3:4" ht="12">
      <c r="C210" s="3"/>
      <c r="D210" s="4"/>
    </row>
    <row r="211" spans="3:4" ht="12">
      <c r="C211" s="3"/>
      <c r="D211" s="4"/>
    </row>
    <row r="212" spans="3:4" ht="12">
      <c r="C212" s="3"/>
      <c r="D212" s="4"/>
    </row>
    <row r="213" spans="3:4" ht="12">
      <c r="C213" s="3"/>
      <c r="D213" s="4"/>
    </row>
    <row r="214" spans="3:4" ht="12">
      <c r="C214" s="3"/>
      <c r="D214" s="4"/>
    </row>
    <row r="215" spans="3:4" ht="12">
      <c r="C215" s="3"/>
      <c r="D215" s="4"/>
    </row>
    <row r="216" spans="3:4" ht="12">
      <c r="C216" s="3"/>
      <c r="D216" s="4"/>
    </row>
    <row r="217" spans="3:4" ht="12">
      <c r="C217" s="3"/>
      <c r="D217" s="4"/>
    </row>
    <row r="218" spans="3:4" ht="12">
      <c r="C218" s="3"/>
      <c r="D218" s="4"/>
    </row>
    <row r="219" spans="3:4" ht="12">
      <c r="C219" s="3"/>
      <c r="D219" s="4"/>
    </row>
    <row r="220" spans="3:4" ht="12">
      <c r="C220" s="3"/>
      <c r="D220" s="4"/>
    </row>
    <row r="221" spans="3:4" ht="12">
      <c r="C221" s="3"/>
      <c r="D221" s="4"/>
    </row>
    <row r="222" spans="3:4" ht="12">
      <c r="C222" s="3"/>
      <c r="D222" s="4"/>
    </row>
    <row r="223" spans="3:4" ht="12">
      <c r="C223" s="3"/>
      <c r="D223" s="4"/>
    </row>
    <row r="224" spans="3:4" ht="12">
      <c r="C224" s="3"/>
      <c r="D224" s="4"/>
    </row>
    <row r="225" spans="3:4" ht="12">
      <c r="C225" s="3"/>
      <c r="D225" s="4"/>
    </row>
    <row r="226" spans="3:4" ht="12">
      <c r="C226" s="3"/>
      <c r="D226" s="4"/>
    </row>
    <row r="227" spans="3:4" ht="12">
      <c r="C227" s="3"/>
      <c r="D227" s="4"/>
    </row>
    <row r="228" spans="3:4" ht="12">
      <c r="C228" s="3"/>
      <c r="D228" s="4"/>
    </row>
    <row r="229" spans="3:4" ht="12">
      <c r="C229" s="3"/>
      <c r="D229" s="4"/>
    </row>
    <row r="230" spans="3:4" ht="12">
      <c r="C230" s="3"/>
      <c r="D230" s="4"/>
    </row>
    <row r="231" spans="3:4" ht="12">
      <c r="C231" s="3"/>
      <c r="D231" s="4"/>
    </row>
    <row r="232" spans="3:4" ht="12">
      <c r="C232" s="3"/>
      <c r="D232" s="4"/>
    </row>
    <row r="233" spans="3:4" ht="12">
      <c r="C233" s="3"/>
      <c r="D233" s="4"/>
    </row>
    <row r="234" spans="3:4" ht="12">
      <c r="C234" s="3"/>
      <c r="D234" s="4"/>
    </row>
    <row r="235" spans="3:4" ht="12">
      <c r="C235" s="3"/>
      <c r="D235" s="4"/>
    </row>
    <row r="236" spans="3:4" ht="12">
      <c r="C236" s="3"/>
      <c r="D236" s="4"/>
    </row>
    <row r="237" spans="3:4" ht="12">
      <c r="C237" s="3"/>
      <c r="D237" s="4"/>
    </row>
    <row r="238" spans="3:4" ht="12">
      <c r="C238" s="3"/>
      <c r="D238" s="4"/>
    </row>
    <row r="239" spans="3:4" ht="12">
      <c r="C239" s="3"/>
      <c r="D239" s="4"/>
    </row>
    <row r="240" spans="3:4" ht="12">
      <c r="C240" s="3"/>
      <c r="D240" s="4"/>
    </row>
    <row r="241" spans="3:4" ht="12">
      <c r="C241" s="3"/>
      <c r="D241" s="4"/>
    </row>
    <row r="242" spans="3:4" ht="12">
      <c r="C242" s="3"/>
      <c r="D242" s="4"/>
    </row>
    <row r="243" spans="3:4" ht="12">
      <c r="C243" s="3"/>
      <c r="D243" s="4"/>
    </row>
    <row r="244" spans="3:4" ht="12">
      <c r="C244" s="3"/>
      <c r="D244" s="4"/>
    </row>
    <row r="245" spans="3:4" ht="12">
      <c r="C245" s="3"/>
      <c r="D245" s="4"/>
    </row>
    <row r="246" spans="3:4" ht="12">
      <c r="C246" s="3"/>
      <c r="D246" s="4"/>
    </row>
    <row r="247" spans="3:4" ht="12">
      <c r="C247" s="3"/>
      <c r="D247" s="4"/>
    </row>
    <row r="248" spans="3:4" ht="12">
      <c r="C248" s="3"/>
      <c r="D248" s="4"/>
    </row>
    <row r="249" spans="3:4" ht="12">
      <c r="C249" s="3"/>
      <c r="D249" s="4"/>
    </row>
    <row r="250" spans="3:4" ht="12">
      <c r="C250" s="3"/>
      <c r="D250" s="4"/>
    </row>
    <row r="251" spans="3:4" ht="12">
      <c r="C251" s="3"/>
      <c r="D251" s="4"/>
    </row>
    <row r="252" spans="3:4" ht="12">
      <c r="C252" s="3"/>
      <c r="D252" s="4"/>
    </row>
    <row r="253" spans="3:4" ht="12">
      <c r="C253" s="3"/>
      <c r="D253" s="4"/>
    </row>
    <row r="254" spans="3:4" ht="12">
      <c r="C254" s="3"/>
      <c r="D254" s="4"/>
    </row>
    <row r="255" spans="3:4" ht="12">
      <c r="C255" s="3"/>
      <c r="D255" s="4"/>
    </row>
    <row r="256" spans="3:4" ht="12">
      <c r="C256" s="3"/>
      <c r="D256" s="4"/>
    </row>
    <row r="257" spans="3:4" ht="12">
      <c r="C257" s="3"/>
      <c r="D257" s="4"/>
    </row>
    <row r="258" spans="3:4" ht="12">
      <c r="C258" s="3"/>
      <c r="D258" s="4"/>
    </row>
    <row r="259" spans="3:4" ht="12">
      <c r="C259" s="3"/>
      <c r="D259" s="4"/>
    </row>
    <row r="260" spans="3:4" ht="12">
      <c r="C260" s="3"/>
      <c r="D260" s="4"/>
    </row>
    <row r="261" spans="3:4" ht="12">
      <c r="C261" s="3"/>
      <c r="D261" s="4"/>
    </row>
    <row r="262" spans="3:4" ht="12">
      <c r="C262" s="3"/>
      <c r="D262" s="4"/>
    </row>
    <row r="263" spans="3:4" ht="12">
      <c r="C263" s="3"/>
      <c r="D263" s="4"/>
    </row>
    <row r="264" spans="3:4" ht="12">
      <c r="C264" s="3"/>
      <c r="D264" s="4"/>
    </row>
    <row r="265" spans="3:4" ht="12">
      <c r="C265" s="3"/>
      <c r="D265" s="4"/>
    </row>
    <row r="266" spans="3:4" ht="12">
      <c r="C266" s="3"/>
      <c r="D266" s="4"/>
    </row>
    <row r="267" spans="3:4" ht="12">
      <c r="C267" s="3"/>
      <c r="D267" s="4"/>
    </row>
    <row r="268" spans="3:4" ht="12">
      <c r="C268" s="3"/>
      <c r="D268" s="4"/>
    </row>
    <row r="269" spans="3:4" ht="12">
      <c r="C269" s="3"/>
      <c r="D269" s="4"/>
    </row>
    <row r="270" spans="3:4" ht="12">
      <c r="C270" s="3"/>
      <c r="D270" s="4"/>
    </row>
    <row r="271" spans="3:4" ht="12">
      <c r="C271" s="3"/>
      <c r="D271" s="4"/>
    </row>
    <row r="272" spans="3:4" ht="12">
      <c r="C272" s="3"/>
      <c r="D272" s="4"/>
    </row>
    <row r="273" spans="3:4" ht="12">
      <c r="C273" s="3"/>
      <c r="D273" s="4"/>
    </row>
    <row r="274" spans="3:4" ht="12">
      <c r="C274" s="3"/>
      <c r="D274" s="4"/>
    </row>
    <row r="275" spans="3:4" ht="12">
      <c r="C275" s="3"/>
      <c r="D275" s="4"/>
    </row>
    <row r="276" spans="3:4" ht="12">
      <c r="C276" s="3"/>
      <c r="D276" s="4"/>
    </row>
    <row r="277" spans="3:4" ht="12">
      <c r="C277" s="3"/>
      <c r="D277" s="4"/>
    </row>
    <row r="278" spans="3:4" ht="12">
      <c r="C278" s="3"/>
      <c r="D278" s="4"/>
    </row>
    <row r="279" spans="3:4" ht="12">
      <c r="C279" s="3"/>
      <c r="D279" s="4"/>
    </row>
    <row r="280" spans="3:4" ht="12">
      <c r="C280" s="3"/>
      <c r="D280" s="4"/>
    </row>
    <row r="281" spans="3:4" ht="12">
      <c r="C281" s="3"/>
      <c r="D281" s="4"/>
    </row>
    <row r="282" spans="3:4" ht="12">
      <c r="C282" s="3"/>
      <c r="D282" s="4"/>
    </row>
    <row r="283" spans="3:4" ht="12">
      <c r="C283" s="3"/>
      <c r="D283" s="4"/>
    </row>
    <row r="284" spans="3:4" ht="12">
      <c r="C284" s="3"/>
      <c r="D284" s="4"/>
    </row>
    <row r="285" spans="3:4" ht="12">
      <c r="C285" s="3"/>
      <c r="D285" s="4"/>
    </row>
    <row r="286" spans="3:4" ht="12">
      <c r="C286" s="3"/>
      <c r="D286" s="4"/>
    </row>
    <row r="287" spans="3:4" ht="12">
      <c r="C287" s="3"/>
      <c r="D287" s="4"/>
    </row>
    <row r="288" spans="3:4" ht="12">
      <c r="C288" s="3"/>
      <c r="D288" s="4"/>
    </row>
    <row r="289" spans="3:4" ht="12">
      <c r="C289" s="3"/>
      <c r="D289" s="4"/>
    </row>
    <row r="290" spans="3:4" ht="12">
      <c r="C290" s="3"/>
      <c r="D290" s="4"/>
    </row>
    <row r="291" spans="3:4" ht="12">
      <c r="C291" s="3"/>
      <c r="D291" s="4"/>
    </row>
    <row r="292" spans="3:4" ht="12">
      <c r="C292" s="3"/>
      <c r="D292" s="4"/>
    </row>
    <row r="293" spans="3:4" ht="12">
      <c r="C293" s="3"/>
      <c r="D293" s="4"/>
    </row>
    <row r="294" spans="3:4" ht="12">
      <c r="C294" s="3"/>
      <c r="D294" s="4"/>
    </row>
    <row r="295" spans="3:4" ht="12">
      <c r="C295" s="3"/>
      <c r="D295" s="4"/>
    </row>
    <row r="296" spans="3:4" ht="12">
      <c r="C296" s="3"/>
      <c r="D296" s="4"/>
    </row>
    <row r="297" spans="3:4" ht="12">
      <c r="C297" s="3"/>
      <c r="D297" s="4"/>
    </row>
    <row r="298" spans="3:4" ht="12">
      <c r="C298" s="3"/>
      <c r="D298" s="4"/>
    </row>
    <row r="299" spans="3:4" ht="12">
      <c r="C299" s="3"/>
      <c r="D299" s="4"/>
    </row>
    <row r="300" spans="3:4" ht="12">
      <c r="C300" s="3"/>
      <c r="D300" s="4"/>
    </row>
    <row r="301" spans="3:4" ht="12">
      <c r="C301" s="3"/>
      <c r="D301" s="4"/>
    </row>
    <row r="302" spans="3:4" ht="12">
      <c r="C302" s="3"/>
      <c r="D302" s="4"/>
    </row>
    <row r="303" spans="3:4" ht="12">
      <c r="C303" s="3"/>
      <c r="D303" s="4"/>
    </row>
    <row r="304" spans="3:4" ht="12">
      <c r="C304" s="3"/>
      <c r="D304" s="4"/>
    </row>
    <row r="305" spans="3:4" ht="12">
      <c r="C305" s="3"/>
      <c r="D305" s="4"/>
    </row>
    <row r="306" spans="3:4" ht="12">
      <c r="C306" s="3"/>
      <c r="D306" s="4"/>
    </row>
    <row r="307" spans="3:4" ht="12">
      <c r="C307" s="3"/>
      <c r="D307" s="4"/>
    </row>
    <row r="308" spans="3:4" ht="12">
      <c r="C308" s="3"/>
      <c r="D308" s="4"/>
    </row>
    <row r="309" spans="3:4" ht="12">
      <c r="C309" s="3"/>
      <c r="D309" s="4"/>
    </row>
    <row r="310" spans="3:4" ht="12">
      <c r="C310" s="3"/>
      <c r="D310" s="4"/>
    </row>
    <row r="311" spans="3:4" ht="12">
      <c r="C311" s="3"/>
      <c r="D311" s="4"/>
    </row>
    <row r="312" spans="3:4" ht="12">
      <c r="C312" s="3"/>
      <c r="D312" s="4"/>
    </row>
    <row r="313" spans="3:4" ht="12">
      <c r="C313" s="3"/>
      <c r="D313" s="4"/>
    </row>
    <row r="314" spans="3:4" ht="12">
      <c r="C314" s="3"/>
      <c r="D314" s="4"/>
    </row>
    <row r="315" spans="3:4" ht="12">
      <c r="C315" s="3"/>
      <c r="D315" s="4"/>
    </row>
    <row r="316" spans="3:4" ht="12">
      <c r="C316" s="3"/>
      <c r="D316" s="4"/>
    </row>
    <row r="317" spans="3:4" ht="12">
      <c r="C317" s="3"/>
      <c r="D317" s="4"/>
    </row>
    <row r="318" spans="3:4" ht="12">
      <c r="C318" s="3"/>
      <c r="D318" s="4"/>
    </row>
    <row r="319" spans="3:4" ht="12">
      <c r="C319" s="3"/>
      <c r="D319" s="4"/>
    </row>
    <row r="320" spans="3:4" ht="12">
      <c r="C320" s="3"/>
      <c r="D320" s="4"/>
    </row>
    <row r="321" spans="3:4" ht="12">
      <c r="C321" s="3"/>
      <c r="D321" s="4"/>
    </row>
    <row r="322" spans="3:4" ht="12">
      <c r="C322" s="3"/>
      <c r="D322" s="4"/>
    </row>
    <row r="323" spans="3:4" ht="12">
      <c r="C323" s="3"/>
      <c r="D323" s="4"/>
    </row>
    <row r="324" spans="3:4" ht="12">
      <c r="C324" s="3"/>
      <c r="D324" s="4"/>
    </row>
    <row r="325" spans="3:4" ht="12">
      <c r="C325" s="3"/>
      <c r="D325" s="4"/>
    </row>
    <row r="326" spans="3:4" ht="12">
      <c r="C326" s="3"/>
      <c r="D326" s="4"/>
    </row>
    <row r="327" spans="3:4" ht="12">
      <c r="C327" s="3"/>
      <c r="D327" s="4"/>
    </row>
    <row r="328" spans="3:4" ht="12">
      <c r="C328" s="3"/>
      <c r="D328" s="4"/>
    </row>
    <row r="329" spans="3:4" ht="12">
      <c r="C329" s="3"/>
      <c r="D329" s="4"/>
    </row>
    <row r="330" spans="3:4" ht="12">
      <c r="C330" s="3"/>
      <c r="D330" s="4"/>
    </row>
    <row r="331" spans="3:4" ht="12">
      <c r="C331" s="3"/>
      <c r="D331" s="4"/>
    </row>
    <row r="332" spans="3:4" ht="12">
      <c r="C332" s="3"/>
      <c r="D332" s="4"/>
    </row>
    <row r="333" spans="3:4" ht="12">
      <c r="C333" s="3"/>
      <c r="D333" s="4"/>
    </row>
    <row r="334" spans="3:4" ht="12">
      <c r="C334" s="3"/>
      <c r="D334" s="4"/>
    </row>
    <row r="335" spans="3:4" ht="12">
      <c r="C335" s="3"/>
      <c r="D335" s="4"/>
    </row>
    <row r="336" spans="3:4" ht="12">
      <c r="C336" s="3"/>
      <c r="D336" s="4"/>
    </row>
    <row r="337" spans="3:4" ht="12">
      <c r="C337" s="3"/>
      <c r="D337" s="4"/>
    </row>
    <row r="338" spans="3:4" ht="12">
      <c r="C338" s="3"/>
      <c r="D338" s="4"/>
    </row>
    <row r="339" spans="3:4" ht="12">
      <c r="C339" s="3"/>
      <c r="D339" s="4"/>
    </row>
    <row r="340" spans="3:4" ht="12">
      <c r="C340" s="3"/>
      <c r="D340" s="4"/>
    </row>
    <row r="341" spans="3:4" ht="12">
      <c r="C341" s="3"/>
      <c r="D341" s="4"/>
    </row>
    <row r="342" spans="3:4" ht="12">
      <c r="C342" s="3"/>
      <c r="D342" s="4"/>
    </row>
    <row r="343" spans="3:4" ht="12">
      <c r="C343" s="3"/>
      <c r="D343" s="4"/>
    </row>
    <row r="344" spans="3:4" ht="12">
      <c r="C344" s="3"/>
      <c r="D344" s="4"/>
    </row>
    <row r="345" spans="3:4" ht="12">
      <c r="C345" s="3"/>
      <c r="D345" s="4"/>
    </row>
    <row r="346" spans="3:4" ht="12">
      <c r="C346" s="3"/>
      <c r="D346" s="4"/>
    </row>
    <row r="347" spans="3:4" ht="12">
      <c r="C347" s="3"/>
      <c r="D347" s="4"/>
    </row>
    <row r="348" spans="3:4" ht="12">
      <c r="C348" s="3"/>
      <c r="D348" s="4"/>
    </row>
    <row r="349" spans="3:4" ht="12">
      <c r="C349" s="3"/>
      <c r="D349" s="4"/>
    </row>
    <row r="350" spans="3:4" ht="12">
      <c r="C350" s="3"/>
      <c r="D350" s="4"/>
    </row>
    <row r="351" spans="3:4" ht="12">
      <c r="C351" s="3"/>
      <c r="D351" s="4"/>
    </row>
    <row r="352" spans="3:4" ht="12">
      <c r="C352" s="3"/>
      <c r="D352" s="4"/>
    </row>
    <row r="353" spans="3:4" ht="12">
      <c r="C353" s="3"/>
      <c r="D353" s="4"/>
    </row>
    <row r="354" spans="3:4" ht="12">
      <c r="C354" s="3"/>
      <c r="D354" s="4"/>
    </row>
    <row r="355" spans="3:4" ht="12">
      <c r="C355" s="3"/>
      <c r="D355" s="4"/>
    </row>
    <row r="356" spans="3:4" ht="12">
      <c r="C356" s="3"/>
      <c r="D356" s="4"/>
    </row>
    <row r="357" spans="3:4" ht="12">
      <c r="C357" s="3"/>
      <c r="D357" s="4"/>
    </row>
    <row r="358" spans="3:4" ht="12">
      <c r="C358" s="3"/>
      <c r="D358" s="4"/>
    </row>
    <row r="359" spans="3:4" ht="12">
      <c r="C359" s="3"/>
      <c r="D359" s="4"/>
    </row>
    <row r="360" spans="3:4" ht="12">
      <c r="C360" s="3"/>
      <c r="D360" s="4"/>
    </row>
    <row r="361" spans="3:4" ht="12">
      <c r="C361" s="3"/>
      <c r="D361" s="4"/>
    </row>
    <row r="362" spans="3:4" ht="12">
      <c r="C362" s="3"/>
      <c r="D362" s="4"/>
    </row>
    <row r="363" spans="3:4" ht="12">
      <c r="C363" s="3"/>
      <c r="D363" s="4"/>
    </row>
    <row r="364" spans="3:4" ht="12">
      <c r="C364" s="3"/>
      <c r="D364" s="4"/>
    </row>
    <row r="365" spans="3:4" ht="12">
      <c r="C365" s="3"/>
      <c r="D365" s="4"/>
    </row>
    <row r="366" spans="3:4" ht="12">
      <c r="C366" s="3"/>
      <c r="D366" s="4"/>
    </row>
    <row r="367" spans="3:4" ht="12">
      <c r="C367" s="3"/>
      <c r="D367" s="4"/>
    </row>
    <row r="368" spans="3:4" ht="12">
      <c r="C368" s="3"/>
      <c r="D368" s="4"/>
    </row>
    <row r="369" spans="3:4" ht="12">
      <c r="C369" s="3"/>
      <c r="D369" s="4"/>
    </row>
    <row r="370" spans="3:4" ht="12">
      <c r="C370" s="3"/>
      <c r="D370" s="4"/>
    </row>
    <row r="371" spans="3:4" ht="12">
      <c r="C371" s="3"/>
      <c r="D371" s="4"/>
    </row>
    <row r="372" spans="3:4" ht="12">
      <c r="C372" s="3"/>
      <c r="D372" s="4"/>
    </row>
    <row r="373" spans="3:4" ht="12">
      <c r="C373" s="3"/>
      <c r="D373" s="4"/>
    </row>
    <row r="374" spans="3:4" ht="12">
      <c r="C374" s="3"/>
      <c r="D374" s="4"/>
    </row>
    <row r="375" spans="3:4" ht="12">
      <c r="C375" s="3"/>
      <c r="D375" s="4"/>
    </row>
    <row r="376" spans="3:4" ht="12">
      <c r="C376" s="3"/>
      <c r="D376" s="4"/>
    </row>
    <row r="377" spans="3:4" ht="12">
      <c r="C377" s="3"/>
      <c r="D377" s="4"/>
    </row>
    <row r="378" spans="3:4" ht="12">
      <c r="C378" s="3"/>
      <c r="D378" s="4"/>
    </row>
    <row r="379" spans="3:4" ht="12">
      <c r="C379" s="3"/>
      <c r="D379" s="4"/>
    </row>
    <row r="380" spans="3:4" ht="12">
      <c r="C380" s="3"/>
      <c r="D380" s="4"/>
    </row>
    <row r="381" spans="3:4" ht="12">
      <c r="C381" s="3"/>
      <c r="D381" s="4"/>
    </row>
    <row r="382" spans="3:4" ht="12">
      <c r="C382" s="3"/>
      <c r="D382" s="4"/>
    </row>
    <row r="383" spans="3:4" ht="12">
      <c r="C383" s="3"/>
      <c r="D383" s="4"/>
    </row>
    <row r="384" spans="3:4" ht="12">
      <c r="C384" s="3"/>
      <c r="D384" s="4"/>
    </row>
    <row r="385" spans="3:4" ht="12">
      <c r="C385" s="3"/>
      <c r="D385" s="4"/>
    </row>
    <row r="386" spans="3:4" ht="12">
      <c r="C386" s="3"/>
      <c r="D386" s="4"/>
    </row>
    <row r="387" spans="3:4" ht="12">
      <c r="C387" s="3"/>
      <c r="D387" s="4"/>
    </row>
    <row r="388" spans="3:4" ht="12">
      <c r="C388" s="3"/>
      <c r="D388" s="4"/>
    </row>
    <row r="389" spans="3:4" ht="12">
      <c r="C389" s="3"/>
      <c r="D389" s="4"/>
    </row>
    <row r="390" spans="3:4" ht="12">
      <c r="C390" s="3"/>
      <c r="D390" s="4"/>
    </row>
    <row r="391" spans="3:4" ht="12">
      <c r="C391" s="3"/>
      <c r="D391" s="4"/>
    </row>
    <row r="392" spans="3:4" ht="12">
      <c r="C392" s="3"/>
      <c r="D392" s="4"/>
    </row>
    <row r="393" spans="3:4" ht="12">
      <c r="C393" s="3"/>
      <c r="D393" s="4"/>
    </row>
    <row r="394" spans="3:4" ht="12">
      <c r="C394" s="3"/>
      <c r="D394" s="4"/>
    </row>
    <row r="395" spans="3:4" ht="12">
      <c r="C395" s="3"/>
      <c r="D395" s="4"/>
    </row>
    <row r="396" spans="3:4" ht="12">
      <c r="C396" s="3"/>
      <c r="D396" s="4"/>
    </row>
    <row r="397" spans="3:4" ht="12">
      <c r="C397" s="3"/>
      <c r="D397" s="4"/>
    </row>
    <row r="398" spans="3:4" ht="12">
      <c r="C398" s="3"/>
      <c r="D398" s="4"/>
    </row>
    <row r="399" spans="3:4" ht="12">
      <c r="C399" s="3"/>
      <c r="D399" s="4"/>
    </row>
    <row r="400" spans="3:4" ht="12">
      <c r="C400" s="3"/>
      <c r="D400" s="4"/>
    </row>
    <row r="401" spans="3:4" ht="12">
      <c r="C401" s="3"/>
      <c r="D401" s="4"/>
    </row>
    <row r="402" spans="3:4" ht="12">
      <c r="C402" s="3"/>
      <c r="D402" s="4"/>
    </row>
    <row r="403" spans="3:4" ht="12">
      <c r="C403" s="3"/>
      <c r="D403" s="4"/>
    </row>
    <row r="404" spans="3:4" ht="12">
      <c r="C404" s="3"/>
      <c r="D404" s="4"/>
    </row>
    <row r="405" spans="3:4" ht="12">
      <c r="C405" s="3"/>
      <c r="D405" s="4"/>
    </row>
    <row r="406" spans="3:4" ht="12">
      <c r="C406" s="3"/>
      <c r="D406" s="4"/>
    </row>
    <row r="407" spans="3:4" ht="12">
      <c r="C407" s="3"/>
      <c r="D407" s="4"/>
    </row>
    <row r="408" spans="3:4" ht="12">
      <c r="C408" s="3"/>
      <c r="D408" s="4"/>
    </row>
    <row r="409" spans="3:4" ht="12">
      <c r="C409" s="3"/>
      <c r="D409" s="4"/>
    </row>
    <row r="410" spans="3:4" ht="12">
      <c r="C410" s="3"/>
      <c r="D410" s="4"/>
    </row>
    <row r="411" spans="3:4" ht="12">
      <c r="C411" s="3"/>
      <c r="D411" s="4"/>
    </row>
    <row r="412" spans="3:4" ht="12">
      <c r="C412" s="3"/>
      <c r="D412" s="4"/>
    </row>
    <row r="413" spans="3:4" ht="12">
      <c r="C413" s="3"/>
      <c r="D413" s="4"/>
    </row>
    <row r="414" spans="3:4" ht="12">
      <c r="C414" s="3"/>
      <c r="D414" s="4"/>
    </row>
    <row r="415" spans="3:4" ht="12">
      <c r="C415" s="3"/>
      <c r="D415" s="4"/>
    </row>
    <row r="416" spans="3:4" ht="12">
      <c r="C416" s="3"/>
      <c r="D416" s="4"/>
    </row>
    <row r="417" spans="3:4" ht="12">
      <c r="C417" s="3"/>
      <c r="D417" s="4"/>
    </row>
    <row r="418" spans="3:4" ht="12">
      <c r="C418" s="3"/>
      <c r="D418" s="4"/>
    </row>
    <row r="419" spans="3:4" ht="12">
      <c r="C419" s="3"/>
      <c r="D419" s="4"/>
    </row>
    <row r="420" spans="3:4" ht="12">
      <c r="C420" s="3"/>
      <c r="D420" s="4"/>
    </row>
    <row r="421" spans="3:4" ht="12">
      <c r="C421" s="3"/>
      <c r="D421" s="4"/>
    </row>
    <row r="422" spans="3:4" ht="12">
      <c r="C422" s="3"/>
      <c r="D422" s="4"/>
    </row>
    <row r="423" spans="3:4" ht="12">
      <c r="C423" s="3"/>
      <c r="D423" s="4"/>
    </row>
    <row r="424" spans="3:4" ht="12">
      <c r="C424" s="3"/>
      <c r="D424" s="4"/>
    </row>
    <row r="425" spans="3:4" ht="12">
      <c r="C425" s="3"/>
      <c r="D425" s="4"/>
    </row>
    <row r="426" spans="3:4" ht="12">
      <c r="C426" s="3"/>
      <c r="D426" s="4"/>
    </row>
    <row r="427" spans="3:4" ht="12">
      <c r="C427" s="3"/>
      <c r="D427" s="4"/>
    </row>
    <row r="428" spans="3:4" ht="12">
      <c r="C428" s="3"/>
      <c r="D428" s="4"/>
    </row>
    <row r="429" spans="3:4" ht="12">
      <c r="C429" s="3"/>
      <c r="D429" s="4"/>
    </row>
    <row r="430" spans="3:4" ht="12">
      <c r="C430" s="3"/>
      <c r="D430" s="4"/>
    </row>
    <row r="431" spans="3:4" ht="12">
      <c r="C431" s="3"/>
      <c r="D431" s="4"/>
    </row>
    <row r="432" spans="3:4" ht="12">
      <c r="C432" s="3"/>
      <c r="D432" s="4"/>
    </row>
    <row r="433" spans="3:4" ht="12">
      <c r="C433" s="3"/>
      <c r="D433" s="4"/>
    </row>
    <row r="434" spans="3:4" ht="12">
      <c r="C434" s="3"/>
      <c r="D434" s="4"/>
    </row>
    <row r="435" spans="3:4" ht="12">
      <c r="C435" s="3"/>
      <c r="D435" s="4"/>
    </row>
    <row r="436" spans="3:4" ht="12">
      <c r="C436" s="3"/>
      <c r="D436" s="4"/>
    </row>
    <row r="437" spans="3:4" ht="12">
      <c r="C437" s="3"/>
      <c r="D437" s="4"/>
    </row>
    <row r="438" spans="3:4" ht="12">
      <c r="C438" s="3"/>
      <c r="D438" s="4"/>
    </row>
    <row r="439" spans="3:4" ht="12">
      <c r="C439" s="3"/>
      <c r="D439" s="4"/>
    </row>
    <row r="440" spans="3:4" ht="12">
      <c r="C440" s="3"/>
      <c r="D440" s="4"/>
    </row>
    <row r="441" spans="3:4" ht="12">
      <c r="C441" s="3"/>
      <c r="D441" s="4"/>
    </row>
    <row r="442" spans="3:4" ht="12">
      <c r="C442" s="3"/>
      <c r="D442" s="4"/>
    </row>
    <row r="443" spans="3:4" ht="12">
      <c r="C443" s="3"/>
      <c r="D443" s="4"/>
    </row>
    <row r="444" spans="3:4" ht="12">
      <c r="C444" s="3"/>
      <c r="D444" s="4"/>
    </row>
    <row r="445" spans="3:4" ht="12">
      <c r="C445" s="3"/>
      <c r="D445" s="4"/>
    </row>
    <row r="446" spans="3:4" ht="12">
      <c r="C446" s="3"/>
      <c r="D446" s="4"/>
    </row>
    <row r="447" spans="3:4" ht="12">
      <c r="C447" s="3"/>
      <c r="D447" s="4"/>
    </row>
    <row r="448" spans="3:4" ht="12">
      <c r="C448" s="3"/>
      <c r="D448" s="4"/>
    </row>
    <row r="449" spans="3:4" ht="12">
      <c r="C449" s="3"/>
      <c r="D449" s="4"/>
    </row>
    <row r="450" spans="3:4" ht="12">
      <c r="C450" s="3"/>
      <c r="D450" s="4"/>
    </row>
    <row r="451" spans="3:4" ht="12">
      <c r="C451" s="3"/>
      <c r="D451" s="4"/>
    </row>
    <row r="452" spans="3:4" ht="12">
      <c r="C452" s="3"/>
      <c r="D452" s="4"/>
    </row>
    <row r="453" spans="3:4" ht="12">
      <c r="C453" s="3"/>
      <c r="D453" s="4"/>
    </row>
    <row r="454" spans="3:4" ht="12">
      <c r="C454" s="3"/>
      <c r="D454" s="4"/>
    </row>
    <row r="455" spans="3:4" ht="12">
      <c r="C455" s="3"/>
      <c r="D455" s="4"/>
    </row>
    <row r="456" spans="3:4" ht="12">
      <c r="C456" s="3"/>
      <c r="D456" s="4"/>
    </row>
    <row r="457" spans="3:4" ht="12">
      <c r="C457" s="3"/>
      <c r="D457" s="4"/>
    </row>
    <row r="458" spans="3:4" ht="12">
      <c r="C458" s="3"/>
      <c r="D458" s="4"/>
    </row>
    <row r="459" spans="3:4" ht="12">
      <c r="C459" s="3"/>
      <c r="D459" s="4"/>
    </row>
    <row r="460" spans="3:4" ht="12">
      <c r="C460" s="3"/>
      <c r="D460" s="4"/>
    </row>
    <row r="461" spans="3:4" ht="12">
      <c r="C461" s="3"/>
      <c r="D461" s="4"/>
    </row>
    <row r="462" spans="3:4" ht="12">
      <c r="C462" s="3"/>
      <c r="D462" s="4"/>
    </row>
    <row r="463" spans="3:4" ht="12">
      <c r="C463" s="3"/>
      <c r="D463" s="4"/>
    </row>
    <row r="464" spans="3:4" ht="12">
      <c r="C464" s="3"/>
      <c r="D464" s="4"/>
    </row>
    <row r="465" spans="3:4" ht="12">
      <c r="C465" s="3"/>
      <c r="D465" s="4"/>
    </row>
    <row r="466" spans="3:4" ht="12">
      <c r="C466" s="3"/>
      <c r="D466" s="4"/>
    </row>
    <row r="467" spans="3:4" ht="12">
      <c r="C467" s="3"/>
      <c r="D467" s="4"/>
    </row>
    <row r="468" spans="3:4" ht="12">
      <c r="C468" s="3"/>
      <c r="D468" s="4"/>
    </row>
    <row r="469" spans="3:4" ht="12">
      <c r="C469" s="3"/>
      <c r="D469" s="4"/>
    </row>
    <row r="470" spans="3:4" ht="12">
      <c r="C470" s="3"/>
      <c r="D470" s="4"/>
    </row>
    <row r="471" spans="3:4" ht="12">
      <c r="C471" s="3"/>
      <c r="D471" s="4"/>
    </row>
    <row r="472" spans="3:4" ht="12">
      <c r="C472" s="3"/>
      <c r="D472" s="4"/>
    </row>
    <row r="473" spans="3:4" ht="12">
      <c r="C473" s="3"/>
      <c r="D473" s="4"/>
    </row>
    <row r="474" spans="3:4" ht="12">
      <c r="C474" s="3"/>
      <c r="D474" s="4"/>
    </row>
    <row r="475" spans="3:4" ht="12">
      <c r="C475" s="3"/>
      <c r="D475" s="4"/>
    </row>
    <row r="476" spans="3:4" ht="12">
      <c r="C476" s="3"/>
      <c r="D476" s="4"/>
    </row>
    <row r="477" spans="3:4" ht="12">
      <c r="C477" s="3"/>
      <c r="D477" s="4"/>
    </row>
    <row r="478" spans="3:4" ht="12">
      <c r="C478" s="3"/>
      <c r="D478" s="4"/>
    </row>
    <row r="479" spans="3:4" ht="12">
      <c r="C479" s="3"/>
      <c r="D479" s="4"/>
    </row>
    <row r="480" spans="3:4" ht="12">
      <c r="C480" s="3"/>
      <c r="D480" s="4"/>
    </row>
    <row r="481" spans="3:4" ht="12">
      <c r="C481" s="3"/>
      <c r="D481" s="4"/>
    </row>
    <row r="482" spans="3:4" ht="12">
      <c r="C482" s="3"/>
      <c r="D482" s="4"/>
    </row>
    <row r="483" spans="3:4" ht="12">
      <c r="C483" s="3"/>
      <c r="D483" s="4"/>
    </row>
    <row r="484" spans="3:4" ht="12">
      <c r="C484" s="3"/>
      <c r="D484" s="4"/>
    </row>
    <row r="485" spans="3:4" ht="12">
      <c r="C485" s="3"/>
      <c r="D485" s="4"/>
    </row>
    <row r="486" spans="3:4" ht="12">
      <c r="C486" s="3"/>
      <c r="D486" s="4"/>
    </row>
    <row r="487" spans="3:4" ht="12">
      <c r="C487" s="3"/>
      <c r="D487" s="4"/>
    </row>
    <row r="488" spans="3:4" ht="12">
      <c r="C488" s="3"/>
      <c r="D488" s="4"/>
    </row>
    <row r="489" spans="3:4" ht="12">
      <c r="C489" s="3"/>
      <c r="D489" s="4"/>
    </row>
    <row r="490" spans="3:4" ht="12">
      <c r="C490" s="3"/>
      <c r="D490" s="4"/>
    </row>
    <row r="491" spans="3:4" ht="12">
      <c r="C491" s="3"/>
      <c r="D491" s="4"/>
    </row>
    <row r="492" spans="3:4" ht="12">
      <c r="C492" s="3"/>
      <c r="D492" s="4"/>
    </row>
    <row r="493" spans="3:4" ht="12">
      <c r="C493" s="3"/>
      <c r="D493" s="4"/>
    </row>
    <row r="494" spans="3:4" ht="12">
      <c r="C494" s="3"/>
      <c r="D494" s="4"/>
    </row>
    <row r="495" spans="3:4" ht="12">
      <c r="C495" s="3"/>
      <c r="D495" s="4"/>
    </row>
    <row r="496" spans="3:4" ht="12">
      <c r="C496" s="3"/>
      <c r="D496" s="4"/>
    </row>
    <row r="497" spans="3:4" ht="12">
      <c r="C497" s="3"/>
      <c r="D497" s="4"/>
    </row>
    <row r="498" spans="3:4" ht="12">
      <c r="C498" s="3"/>
      <c r="D498" s="4"/>
    </row>
    <row r="499" spans="3:4" ht="12">
      <c r="C499" s="3"/>
      <c r="D499" s="4"/>
    </row>
    <row r="500" spans="3:4" ht="12">
      <c r="C500" s="3"/>
      <c r="D500" s="4"/>
    </row>
    <row r="501" spans="3:4" ht="12">
      <c r="C501" s="3"/>
      <c r="D501" s="4"/>
    </row>
    <row r="502" spans="3:4" ht="12">
      <c r="C502" s="3"/>
      <c r="D502" s="4"/>
    </row>
    <row r="503" spans="3:4" ht="12">
      <c r="C503" s="3"/>
      <c r="D503" s="4"/>
    </row>
    <row r="504" spans="3:4" ht="12">
      <c r="C504" s="3"/>
      <c r="D504" s="4"/>
    </row>
    <row r="505" spans="3:4" ht="12">
      <c r="C505" s="3"/>
      <c r="D505" s="4"/>
    </row>
    <row r="506" spans="3:4" ht="12">
      <c r="C506" s="3"/>
      <c r="D506" s="4"/>
    </row>
    <row r="507" spans="3:4" ht="12">
      <c r="C507" s="3"/>
      <c r="D507" s="4"/>
    </row>
    <row r="508" spans="3:4" ht="12">
      <c r="C508" s="3"/>
      <c r="D508" s="4"/>
    </row>
    <row r="509" spans="3:4" ht="12">
      <c r="C509" s="3"/>
      <c r="D509" s="4"/>
    </row>
    <row r="510" spans="3:4" ht="12">
      <c r="C510" s="3"/>
      <c r="D510" s="4"/>
    </row>
    <row r="511" spans="3:4" ht="12">
      <c r="C511" s="3"/>
      <c r="D511" s="4"/>
    </row>
    <row r="512" spans="3:4" ht="12">
      <c r="C512" s="3"/>
      <c r="D512" s="4"/>
    </row>
    <row r="513" spans="3:4" ht="12">
      <c r="C513" s="3"/>
      <c r="D513" s="4"/>
    </row>
    <row r="514" spans="3:4" ht="12">
      <c r="C514" s="3"/>
      <c r="D514" s="4"/>
    </row>
    <row r="515" spans="3:4" ht="12">
      <c r="C515" s="3"/>
      <c r="D515" s="4"/>
    </row>
    <row r="516" spans="3:4" ht="12">
      <c r="C516" s="3"/>
      <c r="D516" s="4"/>
    </row>
    <row r="517" spans="3:4" ht="12">
      <c r="C517" s="3"/>
      <c r="D517" s="4"/>
    </row>
    <row r="518" spans="3:4" ht="12">
      <c r="C518" s="3"/>
      <c r="D518" s="4"/>
    </row>
    <row r="519" spans="3:4" ht="12">
      <c r="C519" s="3"/>
      <c r="D519" s="4"/>
    </row>
    <row r="520" spans="3:4" ht="12">
      <c r="C520" s="3"/>
      <c r="D520" s="4"/>
    </row>
    <row r="521" spans="3:4" ht="12">
      <c r="C521" s="3"/>
      <c r="D521" s="4"/>
    </row>
    <row r="522" spans="3:4" ht="12">
      <c r="C522" s="3"/>
      <c r="D522" s="4"/>
    </row>
    <row r="523" spans="3:4" ht="12">
      <c r="C523" s="3"/>
      <c r="D523" s="4"/>
    </row>
    <row r="524" spans="3:4" ht="12">
      <c r="C524" s="3"/>
      <c r="D524" s="4"/>
    </row>
    <row r="525" spans="3:4" ht="12">
      <c r="C525" s="3"/>
      <c r="D525" s="4"/>
    </row>
    <row r="526" spans="3:4" ht="12">
      <c r="C526" s="3"/>
      <c r="D526" s="4"/>
    </row>
    <row r="527" spans="3:4" ht="12">
      <c r="C527" s="3"/>
      <c r="D527" s="4"/>
    </row>
    <row r="528" spans="3:4" ht="12">
      <c r="C528" s="3"/>
      <c r="D528" s="4"/>
    </row>
    <row r="529" spans="3:4" ht="12">
      <c r="C529" s="3"/>
      <c r="D529" s="4"/>
    </row>
    <row r="530" spans="3:4" ht="12">
      <c r="C530" s="3"/>
      <c r="D530" s="4"/>
    </row>
    <row r="531" spans="3:4" ht="12">
      <c r="C531" s="3"/>
      <c r="D531" s="4"/>
    </row>
    <row r="532" spans="3:4" ht="12">
      <c r="C532" s="3"/>
      <c r="D532" s="4"/>
    </row>
    <row r="533" spans="3:4" ht="12">
      <c r="C533" s="3"/>
      <c r="D533" s="4"/>
    </row>
    <row r="534" spans="3:4" ht="12">
      <c r="C534" s="3"/>
      <c r="D534" s="4"/>
    </row>
    <row r="535" spans="3:4" ht="12">
      <c r="C535" s="3"/>
      <c r="D535" s="4"/>
    </row>
    <row r="536" spans="3:4" ht="12">
      <c r="C536" s="3"/>
      <c r="D536" s="4"/>
    </row>
    <row r="537" spans="3:4" ht="12">
      <c r="C537" s="3"/>
      <c r="D537" s="4"/>
    </row>
    <row r="538" spans="3:4" ht="12">
      <c r="C538" s="3"/>
      <c r="D538" s="4"/>
    </row>
    <row r="539" spans="3:4" ht="12">
      <c r="C539" s="3"/>
      <c r="D539" s="4"/>
    </row>
    <row r="540" spans="3:4" ht="12">
      <c r="C540" s="3"/>
      <c r="D540" s="4"/>
    </row>
    <row r="541" spans="3:4" ht="12">
      <c r="C541" s="3"/>
      <c r="D541" s="4"/>
    </row>
    <row r="542" spans="3:4" ht="12">
      <c r="C542" s="3"/>
      <c r="D542" s="4"/>
    </row>
    <row r="543" spans="3:4" ht="12">
      <c r="C543" s="3"/>
      <c r="D543" s="4"/>
    </row>
    <row r="544" spans="3:4" ht="12">
      <c r="C544" s="3"/>
      <c r="D544" s="4"/>
    </row>
    <row r="545" spans="3:4" ht="12">
      <c r="C545" s="3"/>
      <c r="D545" s="4"/>
    </row>
    <row r="546" spans="3:4" ht="12">
      <c r="C546" s="3"/>
      <c r="D546" s="4"/>
    </row>
    <row r="547" spans="3:4" ht="12">
      <c r="C547" s="3"/>
      <c r="D547" s="4"/>
    </row>
    <row r="548" spans="3:4" ht="12">
      <c r="C548" s="3"/>
      <c r="D548" s="4"/>
    </row>
    <row r="549" spans="3:4" ht="12">
      <c r="C549" s="3"/>
      <c r="D549" s="4"/>
    </row>
    <row r="550" spans="3:4" ht="12">
      <c r="C550" s="3"/>
      <c r="D550" s="4"/>
    </row>
    <row r="551" spans="3:4" ht="12">
      <c r="C551" s="3"/>
      <c r="D551" s="4"/>
    </row>
    <row r="552" spans="3:4" ht="12">
      <c r="C552" s="3"/>
      <c r="D552" s="4"/>
    </row>
    <row r="553" spans="3:4" ht="12">
      <c r="C553" s="3"/>
      <c r="D553" s="4"/>
    </row>
    <row r="554" spans="3:4" ht="12">
      <c r="C554" s="3"/>
      <c r="D554" s="4"/>
    </row>
    <row r="555" spans="3:4" ht="12">
      <c r="C555" s="3"/>
      <c r="D555" s="4"/>
    </row>
    <row r="556" spans="3:4" ht="12">
      <c r="C556" s="3"/>
      <c r="D556" s="4"/>
    </row>
    <row r="557" spans="3:4" ht="12">
      <c r="C557" s="3"/>
      <c r="D557" s="4"/>
    </row>
    <row r="558" spans="3:4" ht="12">
      <c r="C558" s="3"/>
      <c r="D558" s="4"/>
    </row>
    <row r="559" spans="3:4" ht="12">
      <c r="C559" s="3"/>
      <c r="D559" s="4"/>
    </row>
    <row r="560" spans="3:4" ht="12">
      <c r="C560" s="3"/>
      <c r="D560" s="4"/>
    </row>
    <row r="561" spans="3:4" ht="12">
      <c r="C561" s="3"/>
      <c r="D561" s="4"/>
    </row>
    <row r="562" spans="3:4" ht="12">
      <c r="C562" s="3"/>
      <c r="D562" s="4"/>
    </row>
    <row r="563" spans="3:4" ht="12">
      <c r="C563" s="3"/>
      <c r="D563" s="4"/>
    </row>
    <row r="564" spans="3:4" ht="12">
      <c r="C564" s="3"/>
      <c r="D564" s="4"/>
    </row>
    <row r="565" spans="3:4" ht="12">
      <c r="C565" s="3"/>
      <c r="D565" s="4"/>
    </row>
    <row r="566" spans="3:4" ht="12">
      <c r="C566" s="3"/>
      <c r="D566" s="4"/>
    </row>
    <row r="567" spans="3:4" ht="12">
      <c r="C567" s="3"/>
      <c r="D567" s="4"/>
    </row>
    <row r="568" spans="3:4" ht="12">
      <c r="C568" s="3"/>
      <c r="D568" s="4"/>
    </row>
    <row r="569" spans="3:4" ht="12">
      <c r="C569" s="3"/>
      <c r="D569" s="4"/>
    </row>
    <row r="570" spans="3:4" ht="12">
      <c r="C570" s="3"/>
      <c r="D570" s="4"/>
    </row>
    <row r="571" spans="3:4" ht="12">
      <c r="C571" s="3"/>
      <c r="D571" s="4"/>
    </row>
    <row r="572" spans="3:4" ht="12">
      <c r="C572" s="3"/>
      <c r="D572" s="4"/>
    </row>
    <row r="573" spans="3:4" ht="12">
      <c r="C573" s="3"/>
      <c r="D573" s="4"/>
    </row>
    <row r="574" spans="3:4" ht="12">
      <c r="C574" s="3"/>
      <c r="D574" s="4"/>
    </row>
    <row r="575" spans="3:4" ht="12">
      <c r="C575" s="3"/>
      <c r="D575" s="4"/>
    </row>
    <row r="576" spans="3:4" ht="12">
      <c r="C576" s="3"/>
      <c r="D576" s="4"/>
    </row>
    <row r="577" spans="3:4" ht="12">
      <c r="C577" s="3"/>
      <c r="D577" s="4"/>
    </row>
    <row r="578" spans="3:4" ht="12">
      <c r="C578" s="3"/>
      <c r="D578" s="4"/>
    </row>
    <row r="579" spans="3:4" ht="12">
      <c r="C579" s="3"/>
      <c r="D579" s="4"/>
    </row>
    <row r="580" spans="3:4" ht="12">
      <c r="C580" s="3"/>
      <c r="D580" s="4"/>
    </row>
    <row r="581" spans="3:4" ht="12">
      <c r="C581" s="3"/>
      <c r="D581" s="4"/>
    </row>
    <row r="582" spans="3:4" ht="12">
      <c r="C582" s="3"/>
      <c r="D582" s="4"/>
    </row>
    <row r="583" spans="3:4" ht="12">
      <c r="C583" s="3"/>
      <c r="D583" s="4"/>
    </row>
    <row r="584" spans="3:4" ht="12">
      <c r="C584" s="3"/>
      <c r="D584" s="4"/>
    </row>
    <row r="585" spans="3:4" ht="12">
      <c r="C585" s="3"/>
      <c r="D585" s="4"/>
    </row>
    <row r="586" spans="3:4" ht="12">
      <c r="C586" s="3"/>
      <c r="D586" s="4"/>
    </row>
    <row r="587" spans="3:4" ht="12">
      <c r="C587" s="3"/>
      <c r="D587" s="4"/>
    </row>
    <row r="588" spans="3:4" ht="12">
      <c r="C588" s="3"/>
      <c r="D588" s="4"/>
    </row>
    <row r="589" spans="3:4" ht="12">
      <c r="C589" s="3"/>
      <c r="D589" s="4"/>
    </row>
    <row r="590" spans="3:4" ht="12">
      <c r="C590" s="3"/>
      <c r="D590" s="4"/>
    </row>
    <row r="591" spans="3:4" ht="12">
      <c r="C591" s="3"/>
      <c r="D591" s="4"/>
    </row>
    <row r="592" spans="3:4" ht="12">
      <c r="C592" s="3"/>
      <c r="D592" s="4"/>
    </row>
    <row r="593" spans="3:4" ht="12">
      <c r="C593" s="3"/>
      <c r="D593" s="4"/>
    </row>
    <row r="594" spans="3:4" ht="12">
      <c r="C594" s="3"/>
      <c r="D594" s="4"/>
    </row>
    <row r="595" spans="3:4" ht="12">
      <c r="C595" s="3"/>
      <c r="D595" s="4"/>
    </row>
    <row r="596" spans="3:4" ht="12">
      <c r="C596" s="3"/>
      <c r="D596" s="4"/>
    </row>
    <row r="597" spans="3:4" ht="12">
      <c r="C597" s="3"/>
      <c r="D597" s="4"/>
    </row>
    <row r="598" spans="3:4" ht="12">
      <c r="C598" s="3"/>
      <c r="D598" s="4"/>
    </row>
    <row r="599" spans="3:4" ht="12">
      <c r="C599" s="3"/>
      <c r="D599" s="4"/>
    </row>
    <row r="600" spans="3:4" ht="12">
      <c r="C600" s="3"/>
      <c r="D600" s="4"/>
    </row>
    <row r="601" spans="3:4" ht="12">
      <c r="C601" s="3"/>
      <c r="D601" s="4"/>
    </row>
    <row r="602" spans="3:4" ht="12">
      <c r="C602" s="3"/>
      <c r="D602" s="4"/>
    </row>
    <row r="603" spans="3:4" ht="12">
      <c r="C603" s="3"/>
      <c r="D603" s="4"/>
    </row>
    <row r="604" spans="3:4" ht="12">
      <c r="C604" s="3"/>
      <c r="D604" s="4"/>
    </row>
    <row r="605" spans="3:4" ht="12">
      <c r="C605" s="3"/>
      <c r="D605" s="4"/>
    </row>
    <row r="606" spans="3:4" ht="12">
      <c r="C606" s="3"/>
      <c r="D606" s="4"/>
    </row>
    <row r="607" spans="3:4" ht="12">
      <c r="C607" s="3"/>
      <c r="D607" s="4"/>
    </row>
    <row r="608" spans="3:4" ht="12">
      <c r="C608" s="3"/>
      <c r="D608" s="4"/>
    </row>
    <row r="609" spans="3:4" ht="12">
      <c r="C609" s="3"/>
      <c r="D609" s="4"/>
    </row>
    <row r="610" spans="3:4" ht="12">
      <c r="C610" s="3"/>
      <c r="D610" s="4"/>
    </row>
    <row r="611" spans="3:4" ht="12">
      <c r="C611" s="3"/>
      <c r="D611" s="4"/>
    </row>
    <row r="612" spans="3:4" ht="12">
      <c r="C612" s="3"/>
      <c r="D612" s="4"/>
    </row>
    <row r="613" spans="3:4" ht="12">
      <c r="C613" s="3"/>
      <c r="D613" s="4"/>
    </row>
    <row r="614" spans="3:4" ht="12">
      <c r="C614" s="3"/>
      <c r="D614" s="4"/>
    </row>
    <row r="615" spans="3:4" ht="12">
      <c r="C615" s="3"/>
      <c r="D615" s="4"/>
    </row>
    <row r="616" spans="3:4" ht="12">
      <c r="C616" s="3"/>
      <c r="D616" s="4"/>
    </row>
    <row r="617" spans="3:4" ht="12">
      <c r="C617" s="3"/>
      <c r="D617" s="4"/>
    </row>
    <row r="618" spans="3:4" ht="12">
      <c r="C618" s="3"/>
      <c r="D618" s="4"/>
    </row>
    <row r="619" spans="3:4" ht="12">
      <c r="C619" s="3"/>
      <c r="D619" s="4"/>
    </row>
    <row r="620" spans="3:4" ht="12">
      <c r="C620" s="3"/>
      <c r="D620" s="4"/>
    </row>
    <row r="621" spans="3:4" ht="12">
      <c r="C621" s="3"/>
      <c r="D621" s="4"/>
    </row>
    <row r="622" spans="3:4" ht="12">
      <c r="C622" s="3"/>
      <c r="D622" s="4"/>
    </row>
    <row r="623" spans="3:4" ht="12">
      <c r="C623" s="3"/>
      <c r="D623" s="4"/>
    </row>
    <row r="624" spans="3:4" ht="12">
      <c r="C624" s="3"/>
      <c r="D624" s="4"/>
    </row>
    <row r="625" spans="3:4" ht="12">
      <c r="C625" s="3"/>
      <c r="D625" s="4"/>
    </row>
    <row r="626" spans="3:4" ht="12">
      <c r="C626" s="3"/>
      <c r="D626" s="4"/>
    </row>
    <row r="627" spans="3:4" ht="12">
      <c r="C627" s="3"/>
      <c r="D627" s="4"/>
    </row>
    <row r="628" spans="3:4" ht="12">
      <c r="C628" s="3"/>
      <c r="D628" s="4"/>
    </row>
    <row r="629" spans="3:4" ht="12">
      <c r="C629" s="3"/>
      <c r="D629" s="4"/>
    </row>
    <row r="630" spans="3:4" ht="12">
      <c r="C630" s="3"/>
      <c r="D630" s="4"/>
    </row>
    <row r="631" spans="3:4" ht="12">
      <c r="C631" s="3"/>
      <c r="D631" s="4"/>
    </row>
    <row r="632" spans="3:4" ht="12">
      <c r="C632" s="3"/>
      <c r="D632" s="4"/>
    </row>
    <row r="633" spans="3:4" ht="12">
      <c r="C633" s="3"/>
      <c r="D633" s="4"/>
    </row>
    <row r="634" spans="3:4" ht="12">
      <c r="C634" s="3"/>
      <c r="D634" s="4"/>
    </row>
    <row r="635" spans="3:4" ht="12">
      <c r="C635" s="3"/>
      <c r="D635" s="4"/>
    </row>
    <row r="636" spans="3:4" ht="12">
      <c r="C636" s="3"/>
      <c r="D636" s="4"/>
    </row>
    <row r="637" spans="3:4" ht="12">
      <c r="C637" s="3"/>
      <c r="D637" s="4"/>
    </row>
    <row r="638" spans="3:4" ht="12">
      <c r="C638" s="3"/>
      <c r="D638" s="4"/>
    </row>
    <row r="639" spans="3:4" ht="12">
      <c r="C639" s="3"/>
      <c r="D639" s="4"/>
    </row>
    <row r="640" spans="3:4" ht="12">
      <c r="C640" s="3"/>
      <c r="D640" s="4"/>
    </row>
    <row r="641" spans="3:4" ht="12">
      <c r="C641" s="3"/>
      <c r="D641" s="4"/>
    </row>
    <row r="642" spans="3:4" ht="12">
      <c r="C642" s="3"/>
      <c r="D642" s="4"/>
    </row>
    <row r="643" spans="3:4" ht="12">
      <c r="C643" s="3"/>
      <c r="D643" s="4"/>
    </row>
    <row r="644" spans="3:4" ht="12">
      <c r="C644" s="3"/>
      <c r="D644" s="4"/>
    </row>
    <row r="645" spans="3:4" ht="12">
      <c r="C645" s="3"/>
      <c r="D645" s="4"/>
    </row>
    <row r="646" spans="3:4" ht="12">
      <c r="C646" s="3"/>
      <c r="D646" s="4"/>
    </row>
    <row r="647" spans="3:4" ht="12">
      <c r="C647" s="3"/>
      <c r="D647" s="4"/>
    </row>
    <row r="648" spans="3:4" ht="12">
      <c r="C648" s="3"/>
      <c r="D648" s="4"/>
    </row>
    <row r="649" spans="3:4" ht="12">
      <c r="C649" s="3"/>
      <c r="D649" s="4"/>
    </row>
    <row r="650" spans="3:4" ht="12">
      <c r="C650" s="3"/>
      <c r="D650" s="4"/>
    </row>
    <row r="651" spans="3:4" ht="12">
      <c r="C651" s="3"/>
      <c r="D651" s="4"/>
    </row>
    <row r="652" spans="3:4" ht="12">
      <c r="C652" s="3"/>
      <c r="D652" s="4"/>
    </row>
    <row r="653" spans="3:4" ht="12">
      <c r="C653" s="3"/>
      <c r="D653" s="4"/>
    </row>
    <row r="654" spans="3:4" ht="12">
      <c r="C654" s="3"/>
      <c r="D654" s="4"/>
    </row>
    <row r="655" spans="3:4" ht="12">
      <c r="C655" s="3"/>
      <c r="D655" s="4"/>
    </row>
    <row r="656" spans="3:4" ht="12">
      <c r="C656" s="3"/>
      <c r="D656" s="4"/>
    </row>
    <row r="657" spans="3:4" ht="12">
      <c r="C657" s="3"/>
      <c r="D657" s="4"/>
    </row>
    <row r="658" spans="3:4" ht="12">
      <c r="C658" s="3"/>
      <c r="D658" s="4"/>
    </row>
    <row r="659" spans="3:4" ht="12">
      <c r="C659" s="3"/>
      <c r="D659" s="4"/>
    </row>
    <row r="660" spans="3:4" ht="12">
      <c r="C660" s="3"/>
      <c r="D660" s="4"/>
    </row>
    <row r="661" spans="3:4" ht="12">
      <c r="C661" s="3"/>
      <c r="D661" s="4"/>
    </row>
    <row r="662" spans="3:4" ht="12">
      <c r="C662" s="3"/>
      <c r="D662" s="4"/>
    </row>
    <row r="663" spans="3:4" ht="12">
      <c r="C663" s="3"/>
      <c r="D663" s="4"/>
    </row>
    <row r="664" spans="3:4" ht="12">
      <c r="C664" s="3"/>
      <c r="D664" s="4"/>
    </row>
    <row r="665" spans="3:4" ht="12">
      <c r="C665" s="3"/>
      <c r="D665" s="4"/>
    </row>
    <row r="666" spans="3:4" ht="12">
      <c r="C666" s="3"/>
      <c r="D666" s="4"/>
    </row>
    <row r="667" spans="3:4" ht="12">
      <c r="C667" s="3"/>
      <c r="D667" s="4"/>
    </row>
    <row r="668" spans="3:4" ht="12">
      <c r="C668" s="3"/>
      <c r="D668" s="4"/>
    </row>
    <row r="669" spans="3:4" ht="12">
      <c r="C669" s="3"/>
      <c r="D669" s="4"/>
    </row>
    <row r="670" spans="3:4" ht="12">
      <c r="C670" s="3"/>
      <c r="D670" s="4"/>
    </row>
    <row r="671" spans="3:4" ht="12">
      <c r="C671" s="3"/>
      <c r="D671" s="4"/>
    </row>
    <row r="672" spans="3:4" ht="12">
      <c r="C672" s="3"/>
      <c r="D672" s="4"/>
    </row>
    <row r="673" spans="3:4" ht="12">
      <c r="C673" s="3"/>
      <c r="D673" s="4"/>
    </row>
    <row r="674" spans="3:4" ht="12">
      <c r="C674" s="3"/>
      <c r="D674" s="4"/>
    </row>
    <row r="675" spans="3:4" ht="12">
      <c r="C675" s="3"/>
      <c r="D675" s="4"/>
    </row>
    <row r="676" spans="3:4" ht="12">
      <c r="C676" s="3"/>
      <c r="D676" s="4"/>
    </row>
    <row r="677" spans="3:4" ht="12">
      <c r="C677" s="3"/>
      <c r="D677" s="4"/>
    </row>
    <row r="678" spans="3:4" ht="12">
      <c r="C678" s="3"/>
      <c r="D678" s="4"/>
    </row>
    <row r="679" spans="3:4" ht="12">
      <c r="C679" s="3"/>
      <c r="D679" s="4"/>
    </row>
    <row r="680" spans="3:4" ht="12">
      <c r="C680" s="3"/>
      <c r="D680" s="4"/>
    </row>
    <row r="681" spans="3:4" ht="12">
      <c r="C681" s="3"/>
      <c r="D681" s="4"/>
    </row>
    <row r="682" spans="3:4" ht="12">
      <c r="C682" s="3"/>
      <c r="D682" s="4"/>
    </row>
    <row r="683" spans="3:4" ht="12">
      <c r="C683" s="3"/>
      <c r="D683" s="4"/>
    </row>
    <row r="684" spans="3:4" ht="12">
      <c r="C684" s="3"/>
      <c r="D684" s="4"/>
    </row>
    <row r="685" spans="3:4" ht="12">
      <c r="C685" s="3"/>
      <c r="D685" s="4"/>
    </row>
    <row r="686" spans="3:4" ht="12">
      <c r="C686" s="3"/>
      <c r="D686" s="4"/>
    </row>
    <row r="687" spans="3:4" ht="12">
      <c r="C687" s="3"/>
      <c r="D687" s="4"/>
    </row>
    <row r="688" spans="3:4" ht="12">
      <c r="C688" s="3"/>
      <c r="D688" s="4"/>
    </row>
    <row r="689" spans="3:4" ht="12">
      <c r="C689" s="3"/>
      <c r="D689" s="4"/>
    </row>
    <row r="690" spans="3:4" ht="12">
      <c r="C690" s="3"/>
      <c r="D690" s="4"/>
    </row>
    <row r="691" spans="3:4" ht="12">
      <c r="C691" s="3"/>
      <c r="D691" s="4"/>
    </row>
    <row r="692" spans="3:4" ht="12">
      <c r="C692" s="3"/>
      <c r="D692" s="4"/>
    </row>
    <row r="693" spans="3:4" ht="12">
      <c r="C693" s="3"/>
      <c r="D693" s="4"/>
    </row>
    <row r="694" spans="3:4" ht="12">
      <c r="C694" s="3"/>
      <c r="D694" s="4"/>
    </row>
    <row r="695" spans="3:4" ht="12">
      <c r="C695" s="3"/>
      <c r="D695" s="4"/>
    </row>
    <row r="696" spans="3:4" ht="12">
      <c r="C696" s="3"/>
      <c r="D696" s="4"/>
    </row>
    <row r="697" spans="3:4" ht="12">
      <c r="C697" s="3"/>
      <c r="D697" s="4"/>
    </row>
    <row r="698" spans="3:4" ht="12">
      <c r="C698" s="3"/>
      <c r="D698" s="4"/>
    </row>
    <row r="699" spans="3:4" ht="12">
      <c r="C699" s="3"/>
      <c r="D699" s="4"/>
    </row>
    <row r="700" spans="3:4" ht="12">
      <c r="C700" s="3"/>
      <c r="D700" s="4"/>
    </row>
    <row r="701" spans="3:4" ht="12">
      <c r="C701" s="3"/>
      <c r="D701" s="4"/>
    </row>
    <row r="702" spans="3:4" ht="12">
      <c r="C702" s="3"/>
      <c r="D702" s="4"/>
    </row>
    <row r="703" spans="3:4" ht="12">
      <c r="C703" s="3"/>
      <c r="D703" s="4"/>
    </row>
    <row r="704" spans="3:4" ht="12">
      <c r="C704" s="3"/>
      <c r="D704" s="4"/>
    </row>
    <row r="705" spans="3:4" ht="12">
      <c r="C705" s="3"/>
      <c r="D705" s="4"/>
    </row>
    <row r="706" spans="3:4" ht="12">
      <c r="C706" s="3"/>
      <c r="D706" s="4"/>
    </row>
    <row r="707" spans="3:4" ht="12">
      <c r="C707" s="3"/>
      <c r="D707" s="4"/>
    </row>
    <row r="708" spans="3:4" ht="12">
      <c r="C708" s="3"/>
      <c r="D708" s="4"/>
    </row>
    <row r="709" spans="3:4" ht="12">
      <c r="C709" s="3"/>
      <c r="D709" s="4"/>
    </row>
    <row r="710" spans="3:4" ht="12">
      <c r="C710" s="3"/>
      <c r="D710" s="4"/>
    </row>
    <row r="711" spans="3:4" ht="12">
      <c r="C711" s="3"/>
      <c r="D711" s="4"/>
    </row>
    <row r="712" spans="3:4" ht="12">
      <c r="C712" s="3"/>
      <c r="D712" s="4"/>
    </row>
    <row r="713" spans="3:4" ht="12">
      <c r="C713" s="3"/>
      <c r="D713" s="4"/>
    </row>
    <row r="714" spans="3:4" ht="12">
      <c r="C714" s="3"/>
      <c r="D714" s="4"/>
    </row>
    <row r="715" spans="3:4" ht="12">
      <c r="C715" s="3"/>
      <c r="D715" s="4"/>
    </row>
    <row r="716" spans="3:4" ht="12">
      <c r="C716" s="3"/>
      <c r="D716" s="4"/>
    </row>
    <row r="717" spans="3:4" ht="12">
      <c r="C717" s="3"/>
      <c r="D717" s="4"/>
    </row>
    <row r="718" spans="3:4" ht="12">
      <c r="C718" s="3"/>
      <c r="D718" s="4"/>
    </row>
    <row r="719" spans="3:4" ht="12">
      <c r="C719" s="3"/>
      <c r="D719" s="4"/>
    </row>
    <row r="720" spans="3:4" ht="12">
      <c r="C720" s="3"/>
      <c r="D720" s="4"/>
    </row>
    <row r="721" spans="3:4" ht="12">
      <c r="C721" s="3"/>
      <c r="D721" s="4"/>
    </row>
    <row r="722" spans="3:4" ht="12">
      <c r="C722" s="3"/>
      <c r="D722" s="4"/>
    </row>
    <row r="723" spans="3:4" ht="12">
      <c r="C723" s="3"/>
      <c r="D723" s="4"/>
    </row>
    <row r="724" spans="3:4" ht="12">
      <c r="C724" s="3"/>
      <c r="D724" s="4"/>
    </row>
    <row r="725" spans="3:4" ht="12">
      <c r="C725" s="3"/>
      <c r="D725" s="4"/>
    </row>
    <row r="726" spans="3:4" ht="12">
      <c r="C726" s="3"/>
      <c r="D726" s="4"/>
    </row>
    <row r="727" spans="3:4" ht="12">
      <c r="C727" s="3"/>
      <c r="D727" s="4"/>
    </row>
    <row r="728" spans="3:4" ht="12">
      <c r="C728" s="3"/>
      <c r="D728" s="4"/>
    </row>
    <row r="729" spans="3:4" ht="12">
      <c r="C729" s="3"/>
      <c r="D729" s="4"/>
    </row>
    <row r="730" spans="3:4" ht="12">
      <c r="C730" s="3"/>
      <c r="D730" s="4"/>
    </row>
    <row r="731" spans="3:4" ht="12">
      <c r="C731" s="3"/>
      <c r="D731" s="4"/>
    </row>
    <row r="732" spans="3:4" ht="12">
      <c r="C732" s="3"/>
      <c r="D732" s="4"/>
    </row>
    <row r="733" spans="3:4" ht="12">
      <c r="C733" s="3"/>
      <c r="D733" s="4"/>
    </row>
    <row r="734" spans="3:4" ht="12">
      <c r="C734" s="3"/>
      <c r="D734" s="4"/>
    </row>
    <row r="735" spans="3:4" ht="12">
      <c r="C735" s="3"/>
      <c r="D735" s="4"/>
    </row>
    <row r="736" spans="3:4" ht="12">
      <c r="C736" s="3"/>
      <c r="D736" s="4"/>
    </row>
    <row r="737" spans="3:4" ht="12">
      <c r="C737" s="3"/>
      <c r="D737" s="4"/>
    </row>
    <row r="738" spans="3:4" ht="12">
      <c r="C738" s="3"/>
      <c r="D738" s="4"/>
    </row>
    <row r="739" spans="3:4" ht="12">
      <c r="C739" s="3"/>
      <c r="D739" s="4"/>
    </row>
    <row r="740" spans="3:4" ht="12">
      <c r="C740" s="3"/>
      <c r="D740" s="4"/>
    </row>
    <row r="741" spans="3:4" ht="12">
      <c r="C741" s="3"/>
      <c r="D741" s="4"/>
    </row>
    <row r="742" spans="3:4" ht="12">
      <c r="C742" s="3"/>
      <c r="D742" s="4"/>
    </row>
    <row r="743" spans="3:4" ht="12">
      <c r="C743" s="3"/>
      <c r="D743" s="4"/>
    </row>
    <row r="744" spans="3:4" ht="12">
      <c r="C744" s="3"/>
      <c r="D744" s="4"/>
    </row>
    <row r="745" spans="3:4" ht="12">
      <c r="C745" s="3"/>
      <c r="D745" s="4"/>
    </row>
    <row r="746" spans="3:4" ht="12">
      <c r="C746" s="3"/>
      <c r="D746" s="4"/>
    </row>
    <row r="747" spans="3:4" ht="12">
      <c r="C747" s="3"/>
      <c r="D747" s="4"/>
    </row>
    <row r="748" spans="3:4" ht="12">
      <c r="C748" s="3"/>
      <c r="D748" s="4"/>
    </row>
    <row r="749" spans="3:4" ht="12">
      <c r="C749" s="3"/>
      <c r="D749" s="4"/>
    </row>
    <row r="750" spans="3:4" ht="12">
      <c r="C750" s="3"/>
      <c r="D750" s="4"/>
    </row>
    <row r="751" spans="3:4" ht="12">
      <c r="C751" s="3"/>
      <c r="D751" s="4"/>
    </row>
    <row r="752" spans="3:4" ht="12">
      <c r="C752" s="3"/>
      <c r="D752" s="4"/>
    </row>
    <row r="753" spans="3:4" ht="12">
      <c r="C753" s="3"/>
      <c r="D753" s="4"/>
    </row>
    <row r="754" spans="3:4" ht="12">
      <c r="C754" s="3"/>
      <c r="D754" s="4"/>
    </row>
    <row r="755" spans="3:4" ht="12">
      <c r="C755" s="3"/>
      <c r="D755" s="4"/>
    </row>
    <row r="756" spans="3:4" ht="12">
      <c r="C756" s="3"/>
      <c r="D756" s="4"/>
    </row>
    <row r="757" spans="3:4" ht="12">
      <c r="C757" s="3"/>
      <c r="D757" s="4"/>
    </row>
    <row r="758" spans="3:4" ht="12">
      <c r="C758" s="3"/>
      <c r="D758" s="4"/>
    </row>
    <row r="759" spans="3:4" ht="12">
      <c r="C759" s="3"/>
      <c r="D759" s="4"/>
    </row>
    <row r="760" spans="3:4" ht="12">
      <c r="C760" s="3"/>
      <c r="D760" s="4"/>
    </row>
    <row r="761" spans="3:4" ht="12">
      <c r="C761" s="3"/>
      <c r="D761" s="4"/>
    </row>
    <row r="762" spans="3:4" ht="12">
      <c r="C762" s="3"/>
      <c r="D762" s="4"/>
    </row>
    <row r="763" spans="3:4" ht="12">
      <c r="C763" s="3"/>
      <c r="D763" s="4"/>
    </row>
    <row r="764" spans="3:4" ht="12">
      <c r="C764" s="3"/>
      <c r="D764" s="4"/>
    </row>
    <row r="765" spans="3:4" ht="12">
      <c r="C765" s="3"/>
      <c r="D765" s="4"/>
    </row>
    <row r="766" spans="3:4" ht="12">
      <c r="C766" s="3"/>
      <c r="D766" s="4"/>
    </row>
    <row r="767" spans="3:4" ht="12">
      <c r="C767" s="3"/>
      <c r="D767" s="4"/>
    </row>
    <row r="768" spans="3:4" ht="12">
      <c r="C768" s="3"/>
      <c r="D768" s="4"/>
    </row>
    <row r="769" spans="3:4" ht="12">
      <c r="C769" s="3"/>
      <c r="D769" s="4"/>
    </row>
    <row r="770" spans="3:4" ht="12">
      <c r="C770" s="3"/>
      <c r="D770" s="4"/>
    </row>
    <row r="771" spans="3:4" ht="12">
      <c r="C771" s="3"/>
      <c r="D771" s="4"/>
    </row>
    <row r="772" spans="3:4" ht="12">
      <c r="C772" s="3"/>
      <c r="D772" s="4"/>
    </row>
    <row r="773" spans="3:4" ht="12">
      <c r="C773" s="3"/>
      <c r="D773" s="4"/>
    </row>
    <row r="774" spans="3:4" ht="12">
      <c r="C774" s="3"/>
      <c r="D774" s="4"/>
    </row>
    <row r="775" spans="3:4" ht="12">
      <c r="C775" s="3"/>
      <c r="D775" s="4"/>
    </row>
    <row r="776" spans="3:4" ht="12">
      <c r="C776" s="3"/>
      <c r="D776" s="4"/>
    </row>
    <row r="777" spans="3:4" ht="12">
      <c r="C777" s="3"/>
      <c r="D777" s="4"/>
    </row>
    <row r="778" spans="3:4" ht="12">
      <c r="C778" s="3"/>
      <c r="D778" s="4"/>
    </row>
    <row r="779" spans="3:4" ht="12">
      <c r="C779" s="3"/>
      <c r="D779" s="4"/>
    </row>
    <row r="780" spans="3:4" ht="12">
      <c r="C780" s="3"/>
      <c r="D780" s="4"/>
    </row>
    <row r="781" spans="3:4" ht="12">
      <c r="C781" s="3"/>
      <c r="D781" s="4"/>
    </row>
    <row r="782" spans="3:4" ht="12">
      <c r="C782" s="3"/>
      <c r="D782" s="4"/>
    </row>
    <row r="783" spans="3:4" ht="12">
      <c r="C783" s="3"/>
      <c r="D783" s="4"/>
    </row>
    <row r="784" spans="3:4" ht="12">
      <c r="C784" s="3"/>
      <c r="D784" s="4"/>
    </row>
    <row r="785" spans="3:4" ht="12">
      <c r="C785" s="3"/>
      <c r="D785" s="4"/>
    </row>
    <row r="786" spans="3:4" ht="12">
      <c r="C786" s="3"/>
      <c r="D786" s="4"/>
    </row>
    <row r="787" spans="3:4" ht="12">
      <c r="C787" s="3"/>
      <c r="D787" s="4"/>
    </row>
    <row r="788" spans="3:4" ht="12">
      <c r="C788" s="3"/>
      <c r="D788" s="4"/>
    </row>
    <row r="789" spans="3:4" ht="12">
      <c r="C789" s="3"/>
      <c r="D789" s="4"/>
    </row>
    <row r="790" spans="3:4" ht="12">
      <c r="C790" s="3"/>
      <c r="D790" s="4"/>
    </row>
    <row r="791" spans="3:4" ht="12">
      <c r="C791" s="3"/>
      <c r="D791" s="4"/>
    </row>
    <row r="792" spans="3:4" ht="12">
      <c r="C792" s="3"/>
      <c r="D792" s="4"/>
    </row>
    <row r="793" spans="3:4" ht="12">
      <c r="C793" s="3"/>
      <c r="D793" s="4"/>
    </row>
    <row r="794" spans="3:4" ht="12">
      <c r="C794" s="3"/>
      <c r="D794" s="4"/>
    </row>
    <row r="795" spans="3:4" ht="12">
      <c r="C795" s="3"/>
      <c r="D795" s="4"/>
    </row>
    <row r="796" spans="3:4" ht="12">
      <c r="C796" s="3"/>
      <c r="D796" s="4"/>
    </row>
    <row r="797" spans="3:4" ht="12">
      <c r="C797" s="3"/>
      <c r="D797" s="4"/>
    </row>
    <row r="798" spans="3:4" ht="12">
      <c r="C798" s="3"/>
      <c r="D798" s="4"/>
    </row>
    <row r="799" spans="3:4" ht="12">
      <c r="C799" s="3"/>
      <c r="D799" s="4"/>
    </row>
    <row r="800" spans="3:4" ht="12">
      <c r="C800" s="3"/>
      <c r="D800" s="4"/>
    </row>
    <row r="801" spans="3:4" ht="12">
      <c r="C801" s="3"/>
      <c r="D801" s="4"/>
    </row>
    <row r="802" spans="3:4" ht="12">
      <c r="C802" s="3"/>
      <c r="D802" s="4"/>
    </row>
    <row r="803" spans="3:4" ht="12">
      <c r="C803" s="3"/>
      <c r="D803" s="4"/>
    </row>
    <row r="804" spans="3:4" ht="12">
      <c r="C804" s="3"/>
      <c r="D804" s="4"/>
    </row>
    <row r="805" spans="3:4" ht="12">
      <c r="C805" s="3"/>
      <c r="D805" s="4"/>
    </row>
    <row r="806" spans="3:4" ht="12">
      <c r="C806" s="3"/>
      <c r="D806" s="4"/>
    </row>
    <row r="807" spans="3:4" ht="12">
      <c r="C807" s="3"/>
      <c r="D807" s="4"/>
    </row>
    <row r="808" spans="3:4" ht="12">
      <c r="C808" s="3"/>
      <c r="D808" s="4"/>
    </row>
    <row r="809" spans="3:4" ht="12">
      <c r="C809" s="3"/>
      <c r="D809" s="4"/>
    </row>
    <row r="810" spans="3:4" ht="12">
      <c r="C810" s="3"/>
      <c r="D810" s="4"/>
    </row>
    <row r="811" spans="3:4" ht="12">
      <c r="C811" s="3"/>
      <c r="D811" s="4"/>
    </row>
    <row r="812" spans="3:4" ht="12">
      <c r="C812" s="3"/>
      <c r="D812" s="4"/>
    </row>
    <row r="813" spans="3:4" ht="12">
      <c r="C813" s="3"/>
      <c r="D813" s="4"/>
    </row>
    <row r="814" spans="3:4" ht="12">
      <c r="C814" s="3"/>
      <c r="D814" s="4"/>
    </row>
    <row r="815" spans="3:4" ht="12">
      <c r="C815" s="3"/>
      <c r="D815" s="4"/>
    </row>
    <row r="816" spans="3:4" ht="12">
      <c r="C816" s="3"/>
      <c r="D816" s="4"/>
    </row>
    <row r="817" spans="3:4" ht="12">
      <c r="C817" s="3"/>
      <c r="D817" s="4"/>
    </row>
    <row r="818" spans="3:4" ht="12">
      <c r="C818" s="3"/>
      <c r="D818" s="4"/>
    </row>
    <row r="819" spans="3:4" ht="12">
      <c r="C819" s="3"/>
      <c r="D819" s="4"/>
    </row>
    <row r="820" spans="3:4" ht="12">
      <c r="C820" s="3"/>
      <c r="D820" s="4"/>
    </row>
    <row r="821" spans="3:4" ht="12">
      <c r="C821" s="3"/>
      <c r="D821" s="4"/>
    </row>
    <row r="822" spans="3:4" ht="12">
      <c r="C822" s="3"/>
      <c r="D822" s="4"/>
    </row>
    <row r="823" spans="3:4" ht="12">
      <c r="C823" s="3"/>
      <c r="D823" s="4"/>
    </row>
    <row r="824" spans="3:4" ht="12">
      <c r="C824" s="3"/>
      <c r="D824" s="4"/>
    </row>
    <row r="825" spans="3:4" ht="12">
      <c r="C825" s="3"/>
      <c r="D825" s="4"/>
    </row>
    <row r="826" spans="3:4" ht="12">
      <c r="C826" s="3"/>
      <c r="D826" s="4"/>
    </row>
    <row r="827" spans="3:4" ht="12">
      <c r="C827" s="3"/>
      <c r="D827" s="4"/>
    </row>
    <row r="828" spans="3:4" ht="12">
      <c r="C828" s="3"/>
      <c r="D828" s="4"/>
    </row>
    <row r="829" spans="3:4" ht="12">
      <c r="C829" s="3"/>
      <c r="D829" s="4"/>
    </row>
    <row r="830" spans="3:4" ht="12">
      <c r="C830" s="3"/>
      <c r="D830" s="4"/>
    </row>
    <row r="831" spans="3:4" ht="12">
      <c r="C831" s="3"/>
      <c r="D831" s="4"/>
    </row>
    <row r="832" spans="3:4" ht="12">
      <c r="C832" s="3"/>
      <c r="D832" s="4"/>
    </row>
    <row r="833" spans="3:4" ht="12">
      <c r="C833" s="3"/>
      <c r="D833" s="4"/>
    </row>
    <row r="834" spans="3:4" ht="12">
      <c r="C834" s="3"/>
      <c r="D834" s="4"/>
    </row>
    <row r="835" spans="3:4" ht="12">
      <c r="C835" s="3"/>
      <c r="D835" s="4"/>
    </row>
    <row r="836" spans="3:4" ht="12">
      <c r="C836" s="3"/>
      <c r="D836" s="4"/>
    </row>
    <row r="837" spans="3:4" ht="12">
      <c r="C837" s="3"/>
      <c r="D837" s="4"/>
    </row>
    <row r="838" spans="3:4" ht="12">
      <c r="C838" s="3"/>
      <c r="D838" s="4"/>
    </row>
    <row r="839" spans="3:4" ht="12">
      <c r="C839" s="3"/>
      <c r="D839" s="4"/>
    </row>
    <row r="840" spans="3:4" ht="12">
      <c r="C840" s="3"/>
      <c r="D840" s="4"/>
    </row>
    <row r="841" spans="3:4" ht="12">
      <c r="C841" s="3"/>
      <c r="D841" s="4"/>
    </row>
    <row r="842" spans="3:4" ht="12">
      <c r="C842" s="3"/>
      <c r="D842" s="4"/>
    </row>
    <row r="843" spans="3:4" ht="12">
      <c r="C843" s="3"/>
      <c r="D843" s="4"/>
    </row>
    <row r="844" spans="3:4" ht="12">
      <c r="C844" s="3"/>
      <c r="D844" s="4"/>
    </row>
    <row r="845" spans="3:4" ht="12">
      <c r="C845" s="3"/>
      <c r="D845" s="4"/>
    </row>
    <row r="846" spans="3:4" ht="12">
      <c r="C846" s="3"/>
      <c r="D846" s="4"/>
    </row>
    <row r="847" spans="3:4" ht="12">
      <c r="C847" s="3"/>
      <c r="D847" s="4"/>
    </row>
    <row r="848" spans="3:4" ht="12">
      <c r="C848" s="3"/>
      <c r="D848" s="4"/>
    </row>
    <row r="849" spans="3:4" ht="12">
      <c r="C849" s="3"/>
      <c r="D849" s="4"/>
    </row>
    <row r="850" spans="3:4" ht="12">
      <c r="C850" s="3"/>
      <c r="D850" s="4"/>
    </row>
    <row r="851" spans="3:4" ht="12">
      <c r="C851" s="3"/>
      <c r="D851" s="4"/>
    </row>
    <row r="852" spans="3:4" ht="12">
      <c r="C852" s="3"/>
      <c r="D852" s="4"/>
    </row>
    <row r="853" spans="3:4" ht="12">
      <c r="C853" s="3"/>
      <c r="D853" s="4"/>
    </row>
    <row r="854" spans="3:4" ht="12">
      <c r="C854" s="3"/>
      <c r="D854" s="4"/>
    </row>
    <row r="855" spans="3:4" ht="12">
      <c r="C855" s="3"/>
      <c r="D855" s="4"/>
    </row>
    <row r="856" spans="3:4" ht="12">
      <c r="C856" s="3"/>
      <c r="D856" s="4"/>
    </row>
    <row r="857" spans="3:4" ht="12">
      <c r="C857" s="3"/>
      <c r="D857" s="4"/>
    </row>
    <row r="858" spans="3:4" ht="12">
      <c r="C858" s="3"/>
      <c r="D858" s="4"/>
    </row>
    <row r="859" spans="3:4" ht="12">
      <c r="C859" s="3"/>
      <c r="D859" s="4"/>
    </row>
    <row r="860" spans="3:4" ht="12">
      <c r="C860" s="3"/>
      <c r="D860" s="4"/>
    </row>
    <row r="861" spans="3:4" ht="12">
      <c r="C861" s="3"/>
      <c r="D861" s="4"/>
    </row>
    <row r="862" spans="3:4" ht="12">
      <c r="C862" s="3"/>
      <c r="D862" s="4"/>
    </row>
    <row r="863" spans="3:4" ht="12">
      <c r="C863" s="3"/>
      <c r="D863" s="4"/>
    </row>
    <row r="864" spans="3:4" ht="12">
      <c r="C864" s="3"/>
      <c r="D864" s="4"/>
    </row>
    <row r="865" spans="3:4" ht="12">
      <c r="C865" s="3"/>
      <c r="D865" s="4"/>
    </row>
    <row r="866" spans="3:4" ht="12">
      <c r="C866" s="3"/>
      <c r="D866" s="4"/>
    </row>
    <row r="867" spans="3:4" ht="12">
      <c r="C867" s="3"/>
      <c r="D867" s="4"/>
    </row>
    <row r="868" spans="3:4" ht="12">
      <c r="C868" s="3"/>
      <c r="D868" s="4"/>
    </row>
    <row r="869" spans="3:4" ht="12">
      <c r="C869" s="3"/>
      <c r="D869" s="4"/>
    </row>
    <row r="870" spans="3:4" ht="12">
      <c r="C870" s="3"/>
      <c r="D870" s="4"/>
    </row>
    <row r="871" spans="3:4" ht="12">
      <c r="C871" s="3"/>
      <c r="D871" s="4"/>
    </row>
    <row r="872" spans="3:4" ht="12">
      <c r="C872" s="3"/>
      <c r="D872" s="4"/>
    </row>
    <row r="873" spans="3:4" ht="12">
      <c r="C873" s="3"/>
      <c r="D873" s="4"/>
    </row>
    <row r="874" spans="3:4" ht="12">
      <c r="C874" s="3"/>
      <c r="D874" s="4"/>
    </row>
    <row r="875" spans="3:4" ht="12">
      <c r="C875" s="3"/>
      <c r="D875" s="4"/>
    </row>
    <row r="876" spans="3:4" ht="12">
      <c r="C876" s="3"/>
      <c r="D876" s="4"/>
    </row>
    <row r="877" spans="3:4" ht="12">
      <c r="C877" s="3"/>
      <c r="D877" s="4"/>
    </row>
    <row r="878" spans="3:4" ht="12">
      <c r="C878" s="3"/>
      <c r="D878" s="4"/>
    </row>
    <row r="879" spans="3:4" ht="12">
      <c r="C879" s="3"/>
      <c r="D879" s="4"/>
    </row>
    <row r="880" spans="3:4" ht="12">
      <c r="C880" s="3"/>
      <c r="D880" s="4"/>
    </row>
    <row r="881" spans="3:4" ht="12">
      <c r="C881" s="3"/>
      <c r="D881" s="4"/>
    </row>
    <row r="882" spans="3:4" ht="12">
      <c r="C882" s="3"/>
      <c r="D882" s="4"/>
    </row>
    <row r="883" spans="3:4" ht="12">
      <c r="C883" s="3"/>
      <c r="D883" s="4"/>
    </row>
    <row r="884" spans="3:4" ht="12">
      <c r="C884" s="3"/>
      <c r="D884" s="4"/>
    </row>
    <row r="885" spans="3:4" ht="12">
      <c r="C885" s="3"/>
      <c r="D885" s="4"/>
    </row>
    <row r="886" spans="3:4" ht="12">
      <c r="C886" s="3"/>
      <c r="D886" s="4"/>
    </row>
    <row r="887" spans="3:4" ht="12">
      <c r="C887" s="3"/>
      <c r="D887" s="4"/>
    </row>
    <row r="888" spans="3:4" ht="12">
      <c r="C888" s="3"/>
      <c r="D888" s="4"/>
    </row>
    <row r="889" spans="3:4" ht="12">
      <c r="C889" s="3"/>
      <c r="D889" s="4"/>
    </row>
    <row r="890" spans="3:4" ht="12">
      <c r="C890" s="3"/>
      <c r="D890" s="4"/>
    </row>
    <row r="891" spans="3:4" ht="12">
      <c r="C891" s="3"/>
      <c r="D891" s="4"/>
    </row>
    <row r="892" spans="3:4" ht="12">
      <c r="C892" s="3"/>
      <c r="D892" s="4"/>
    </row>
    <row r="893" spans="3:4" ht="12">
      <c r="C893" s="3"/>
      <c r="D893" s="4"/>
    </row>
    <row r="894" spans="3:4" ht="12">
      <c r="C894" s="3"/>
      <c r="D894" s="4"/>
    </row>
    <row r="895" spans="3:4" ht="12">
      <c r="C895" s="3"/>
      <c r="D895" s="4"/>
    </row>
    <row r="896" spans="3:4" ht="12">
      <c r="C896" s="3"/>
      <c r="D896" s="4"/>
    </row>
    <row r="897" spans="3:4" ht="12">
      <c r="C897" s="3"/>
      <c r="D897" s="4"/>
    </row>
    <row r="898" spans="3:4" ht="12">
      <c r="C898" s="3"/>
      <c r="D898" s="4"/>
    </row>
    <row r="899" spans="3:4" ht="12">
      <c r="C899" s="3"/>
      <c r="D899" s="4"/>
    </row>
    <row r="900" spans="3:4" ht="12">
      <c r="C900" s="3"/>
      <c r="D900" s="4"/>
    </row>
    <row r="901" spans="3:4" ht="12">
      <c r="C901" s="3"/>
      <c r="D901" s="4"/>
    </row>
    <row r="902" spans="3:4" ht="12">
      <c r="C902" s="3"/>
      <c r="D902" s="4"/>
    </row>
    <row r="903" spans="3:4" ht="12">
      <c r="C903" s="3"/>
      <c r="D903" s="4"/>
    </row>
    <row r="904" spans="3:4" ht="12">
      <c r="C904" s="3"/>
      <c r="D904" s="4"/>
    </row>
    <row r="905" spans="3:4" ht="12">
      <c r="C905" s="3"/>
      <c r="D905" s="4"/>
    </row>
    <row r="906" spans="3:4" ht="12">
      <c r="C906" s="3"/>
      <c r="D906" s="4"/>
    </row>
    <row r="907" spans="3:4" ht="12">
      <c r="C907" s="3"/>
      <c r="D907" s="4"/>
    </row>
    <row r="908" spans="3:4" ht="12">
      <c r="C908" s="3"/>
      <c r="D908" s="4"/>
    </row>
    <row r="909" spans="3:4" ht="12">
      <c r="C909" s="3"/>
      <c r="D909" s="4"/>
    </row>
    <row r="910" spans="3:4" ht="12">
      <c r="C910" s="3"/>
      <c r="D910" s="4"/>
    </row>
    <row r="911" spans="3:4" ht="12">
      <c r="C911" s="3"/>
      <c r="D911" s="4"/>
    </row>
    <row r="912" spans="3:4" ht="12">
      <c r="C912" s="3"/>
      <c r="D912" s="4"/>
    </row>
    <row r="913" spans="3:4" ht="12">
      <c r="C913" s="3"/>
      <c r="D913" s="4"/>
    </row>
    <row r="914" spans="3:4" ht="12">
      <c r="C914" s="3"/>
      <c r="D914" s="4"/>
    </row>
    <row r="915" spans="3:4" ht="12">
      <c r="C915" s="3"/>
      <c r="D915" s="4"/>
    </row>
    <row r="916" spans="3:4" ht="12">
      <c r="C916" s="3"/>
      <c r="D916" s="4"/>
    </row>
    <row r="917" spans="3:4" ht="12">
      <c r="C917" s="3"/>
      <c r="D917" s="4"/>
    </row>
    <row r="918" spans="3:4" ht="12">
      <c r="C918" s="3"/>
      <c r="D918" s="4"/>
    </row>
    <row r="919" spans="3:4" ht="12">
      <c r="C919" s="3"/>
      <c r="D919" s="4"/>
    </row>
    <row r="920" spans="3:4" ht="12">
      <c r="C920" s="3"/>
      <c r="D920" s="4"/>
    </row>
    <row r="921" spans="3:4" ht="12">
      <c r="C921" s="3"/>
      <c r="D921" s="4"/>
    </row>
    <row r="922" spans="3:4" ht="12">
      <c r="C922" s="3"/>
      <c r="D922" s="4"/>
    </row>
    <row r="923" spans="3:4" ht="12">
      <c r="C923" s="3"/>
      <c r="D923" s="4"/>
    </row>
    <row r="924" spans="3:4" ht="12">
      <c r="C924" s="3"/>
      <c r="D924" s="4"/>
    </row>
    <row r="925" spans="3:4" ht="12">
      <c r="C925" s="3"/>
      <c r="D925" s="4"/>
    </row>
    <row r="926" spans="3:4" ht="12">
      <c r="C926" s="3"/>
      <c r="D926" s="4"/>
    </row>
    <row r="927" spans="3:4" ht="12">
      <c r="C927" s="3"/>
      <c r="D927" s="4"/>
    </row>
    <row r="928" spans="3:4" ht="12">
      <c r="C928" s="3"/>
      <c r="D928" s="4"/>
    </row>
    <row r="929" spans="3:4" ht="12">
      <c r="C929" s="3"/>
      <c r="D929" s="4"/>
    </row>
    <row r="930" spans="3:4" ht="12">
      <c r="C930" s="3"/>
      <c r="D930" s="4"/>
    </row>
    <row r="931" spans="3:4" ht="12">
      <c r="C931" s="3"/>
      <c r="D931" s="4"/>
    </row>
    <row r="932" spans="3:4" ht="12">
      <c r="C932" s="3"/>
      <c r="D932" s="4"/>
    </row>
    <row r="933" spans="3:4" ht="12">
      <c r="C933" s="3"/>
      <c r="D933" s="4"/>
    </row>
    <row r="934" spans="3:4" ht="12">
      <c r="C934" s="3"/>
      <c r="D934" s="4"/>
    </row>
    <row r="935" spans="3:4" ht="12">
      <c r="C935" s="3"/>
      <c r="D935" s="4"/>
    </row>
    <row r="936" spans="3:4" ht="12">
      <c r="C936" s="3"/>
      <c r="D936" s="4"/>
    </row>
    <row r="937" spans="3:4" ht="12">
      <c r="C937" s="3"/>
      <c r="D937" s="4"/>
    </row>
    <row r="938" spans="3:4" ht="12">
      <c r="C938" s="3"/>
      <c r="D938" s="4"/>
    </row>
    <row r="939" spans="3:4" ht="12">
      <c r="C939" s="3"/>
      <c r="D939" s="4"/>
    </row>
    <row r="940" spans="3:4" ht="12">
      <c r="C940" s="3"/>
      <c r="D940" s="4"/>
    </row>
    <row r="941" spans="3:4" ht="12">
      <c r="C941" s="3"/>
      <c r="D941" s="4"/>
    </row>
    <row r="942" spans="3:4" ht="12">
      <c r="C942" s="3"/>
      <c r="D942" s="4"/>
    </row>
    <row r="943" spans="3:4" ht="12">
      <c r="C943" s="3"/>
      <c r="D943" s="4"/>
    </row>
    <row r="944" spans="3:4" ht="12">
      <c r="C944" s="3"/>
      <c r="D944" s="4"/>
    </row>
    <row r="945" spans="3:4" ht="12">
      <c r="C945" s="3"/>
      <c r="D945" s="4"/>
    </row>
    <row r="946" spans="3:4" ht="12">
      <c r="C946" s="3"/>
      <c r="D946" s="4"/>
    </row>
    <row r="947" spans="3:4" ht="12">
      <c r="C947" s="3"/>
      <c r="D947" s="4"/>
    </row>
    <row r="948" spans="3:4" ht="12">
      <c r="C948" s="3"/>
      <c r="D948" s="4"/>
    </row>
    <row r="949" spans="3:4" ht="12">
      <c r="C949" s="3"/>
      <c r="D949" s="4"/>
    </row>
    <row r="950" spans="3:4" ht="12">
      <c r="C950" s="3"/>
      <c r="D950" s="4"/>
    </row>
    <row r="951" spans="3:4" ht="12">
      <c r="C951" s="3"/>
      <c r="D951" s="4"/>
    </row>
    <row r="952" spans="3:4" ht="12">
      <c r="C952" s="3"/>
      <c r="D952" s="4"/>
    </row>
    <row r="953" spans="3:4" ht="12">
      <c r="C953" s="3"/>
      <c r="D95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6"/>
  <sheetViews>
    <sheetView workbookViewId="0" topLeftCell="A150">
      <selection activeCell="B164" sqref="B164:E165"/>
    </sheetView>
  </sheetViews>
  <sheetFormatPr defaultColWidth="11.00390625" defaultRowHeight="12.75"/>
  <cols>
    <col min="1" max="1" width="8.00390625" style="0" customWidth="1"/>
    <col min="2" max="2" width="24.625" style="0" customWidth="1"/>
    <col min="3" max="57" width="9.00390625" style="13" customWidth="1"/>
    <col min="58" max="16384" width="8.875" style="0" customWidth="1"/>
  </cols>
  <sheetData>
    <row r="1" ht="12">
      <c r="B1" s="5" t="s">
        <v>9</v>
      </c>
    </row>
    <row r="3" ht="12">
      <c r="B3" s="5" t="s">
        <v>10</v>
      </c>
    </row>
    <row r="4" ht="12">
      <c r="B4" s="5" t="s">
        <v>1</v>
      </c>
    </row>
    <row r="5" spans="1:2" ht="12">
      <c r="A5" s="25" t="s">
        <v>3</v>
      </c>
      <c r="B5" s="6"/>
    </row>
    <row r="6" spans="1:13" s="23" customFormat="1" ht="12">
      <c r="A6"/>
      <c r="C6" s="24">
        <v>1991</v>
      </c>
      <c r="D6" s="24">
        <v>1992</v>
      </c>
      <c r="E6" s="24">
        <v>1993</v>
      </c>
      <c r="F6" s="24">
        <v>1994</v>
      </c>
      <c r="G6" s="24">
        <v>1995</v>
      </c>
      <c r="H6" s="24">
        <v>1996</v>
      </c>
      <c r="I6" s="24">
        <v>1997</v>
      </c>
      <c r="J6" s="24">
        <v>1998</v>
      </c>
      <c r="K6" s="24">
        <v>1999</v>
      </c>
      <c r="L6" s="24">
        <v>2000</v>
      </c>
      <c r="M6" s="24">
        <v>2001</v>
      </c>
    </row>
    <row r="7" ht="12">
      <c r="B7" s="6"/>
    </row>
    <row r="8" spans="1:2" ht="12">
      <c r="A8" s="25"/>
      <c r="B8" s="5" t="s">
        <v>11</v>
      </c>
    </row>
    <row r="9" ht="12">
      <c r="B9" s="6"/>
    </row>
    <row r="10" spans="1:13" ht="12">
      <c r="A10" s="8">
        <v>1</v>
      </c>
      <c r="B10" s="5" t="s">
        <v>12</v>
      </c>
      <c r="C10" s="13">
        <f>'labor force'!C10-employed!C10</f>
        <v>3665</v>
      </c>
      <c r="D10" s="13">
        <f>'labor force'!D10-employed!D10</f>
        <v>4962</v>
      </c>
      <c r="E10" s="13">
        <f>'labor force'!E10-employed!E10</f>
        <v>4476</v>
      </c>
      <c r="F10" s="13">
        <f>'labor force'!F10-employed!F10</f>
        <v>3376</v>
      </c>
      <c r="G10" s="13">
        <f>'labor force'!G10-employed!G10</f>
        <v>3363</v>
      </c>
      <c r="H10" s="13">
        <f>'labor force'!H10-employed!H10</f>
        <v>2882</v>
      </c>
      <c r="I10" s="13">
        <f>'labor force'!I10-employed!I10</f>
        <v>2323</v>
      </c>
      <c r="J10" s="13">
        <f>'labor force'!J10-employed!J10</f>
        <v>1636</v>
      </c>
      <c r="K10" s="13">
        <f>'labor force'!K10-employed!K10</f>
        <v>1672</v>
      </c>
      <c r="L10" s="13">
        <f>'labor force'!L10-employed!L10</f>
        <v>1194</v>
      </c>
      <c r="M10" s="13">
        <f>'labor force'!M10-employed!M10</f>
        <v>2226</v>
      </c>
    </row>
    <row r="11" spans="1:13" ht="12">
      <c r="A11" s="8">
        <v>2</v>
      </c>
      <c r="B11" s="5" t="s">
        <v>13</v>
      </c>
      <c r="C11" s="13">
        <f>'labor force'!C11-employed!C11</f>
        <v>144</v>
      </c>
      <c r="D11" s="13">
        <f>'labor force'!D11-employed!D11</f>
        <v>149</v>
      </c>
      <c r="E11" s="13">
        <f>'labor force'!E11-employed!E11</f>
        <v>90</v>
      </c>
      <c r="F11" s="13">
        <f>'labor force'!F11-employed!F11</f>
        <v>85</v>
      </c>
      <c r="G11" s="13">
        <f>'labor force'!G11-employed!G11</f>
        <v>87</v>
      </c>
      <c r="H11" s="13">
        <f>'labor force'!H11-employed!H11</f>
        <v>106</v>
      </c>
      <c r="I11" s="13">
        <f>'labor force'!I11-employed!I11</f>
        <v>89</v>
      </c>
      <c r="J11" s="13">
        <f>'labor force'!J11-employed!J11</f>
        <v>72</v>
      </c>
      <c r="K11" s="13">
        <f>'labor force'!K11-employed!K11</f>
        <v>60</v>
      </c>
      <c r="L11" s="13">
        <f>'labor force'!L11-employed!L11</f>
        <v>50</v>
      </c>
      <c r="M11" s="13">
        <f>'labor force'!M11-employed!M11</f>
        <v>100</v>
      </c>
    </row>
    <row r="12" spans="1:13" ht="12">
      <c r="A12" s="8">
        <v>3</v>
      </c>
      <c r="B12" s="5" t="s">
        <v>14</v>
      </c>
      <c r="C12" s="13">
        <f>'labor force'!C12-employed!C12</f>
        <v>615</v>
      </c>
      <c r="D12" s="13">
        <f>'labor force'!D12-employed!D12</f>
        <v>692</v>
      </c>
      <c r="E12" s="13">
        <f>'labor force'!E12-employed!E12</f>
        <v>560</v>
      </c>
      <c r="F12" s="13">
        <f>'labor force'!F12-employed!F12</f>
        <v>544</v>
      </c>
      <c r="G12" s="13">
        <f>'labor force'!G12-employed!G12</f>
        <v>473</v>
      </c>
      <c r="H12" s="13">
        <f>'labor force'!H12-employed!H12</f>
        <v>466</v>
      </c>
      <c r="I12" s="13">
        <f>'labor force'!I12-employed!I12</f>
        <v>427</v>
      </c>
      <c r="J12" s="13">
        <f>'labor force'!J12-employed!J12</f>
        <v>357</v>
      </c>
      <c r="K12" s="13">
        <f>'labor force'!K12-employed!K12</f>
        <v>279</v>
      </c>
      <c r="L12" s="13">
        <f>'labor force'!L12-employed!L12</f>
        <v>212</v>
      </c>
      <c r="M12" s="13">
        <f>'labor force'!M12-employed!M12</f>
        <v>309</v>
      </c>
    </row>
    <row r="13" spans="1:13" ht="12">
      <c r="A13" s="8">
        <v>4</v>
      </c>
      <c r="B13" s="5" t="s">
        <v>15</v>
      </c>
      <c r="C13" s="13">
        <f>'labor force'!C13-employed!C13</f>
        <v>394</v>
      </c>
      <c r="D13" s="13">
        <f>'labor force'!D13-employed!D13</f>
        <v>391</v>
      </c>
      <c r="E13" s="13">
        <f>'labor force'!E13-employed!E13</f>
        <v>418</v>
      </c>
      <c r="F13" s="13">
        <f>'labor force'!F13-employed!F13</f>
        <v>192</v>
      </c>
      <c r="G13" s="13">
        <f>'labor force'!G13-employed!G13</f>
        <v>188</v>
      </c>
      <c r="H13" s="13">
        <f>'labor force'!H13-employed!H13</f>
        <v>187</v>
      </c>
      <c r="I13" s="13">
        <f>'labor force'!I13-employed!I13</f>
        <v>141</v>
      </c>
      <c r="J13" s="13">
        <f>'labor force'!J13-employed!J13</f>
        <v>90</v>
      </c>
      <c r="K13" s="13">
        <f>'labor force'!K13-employed!K13</f>
        <v>89</v>
      </c>
      <c r="L13" s="13">
        <f>'labor force'!L13-employed!L13</f>
        <v>62</v>
      </c>
      <c r="M13" s="13">
        <f>'labor force'!M13-employed!M13</f>
        <v>120</v>
      </c>
    </row>
    <row r="14" spans="1:13" ht="12">
      <c r="A14" s="8">
        <v>5</v>
      </c>
      <c r="B14" s="5" t="s">
        <v>16</v>
      </c>
      <c r="C14" s="13">
        <f>'labor force'!C14-employed!C14</f>
        <v>957</v>
      </c>
      <c r="D14" s="13">
        <f>'labor force'!D14-employed!D14</f>
        <v>987</v>
      </c>
      <c r="E14" s="13">
        <f>'labor force'!E14-employed!E14</f>
        <v>643</v>
      </c>
      <c r="F14" s="13">
        <f>'labor force'!F14-employed!F14</f>
        <v>654</v>
      </c>
      <c r="G14" s="13">
        <f>'labor force'!G14-employed!G14</f>
        <v>539</v>
      </c>
      <c r="H14" s="13">
        <f>'labor force'!H14-employed!H14</f>
        <v>587</v>
      </c>
      <c r="I14" s="13">
        <f>'labor force'!I14-employed!I14</f>
        <v>486</v>
      </c>
      <c r="J14" s="13">
        <f>'labor force'!J14-employed!J14</f>
        <v>317</v>
      </c>
      <c r="K14" s="13">
        <f>'labor force'!K14-employed!K14</f>
        <v>323</v>
      </c>
      <c r="L14" s="13">
        <f>'labor force'!L14-employed!L14</f>
        <v>370</v>
      </c>
      <c r="M14" s="13">
        <f>'labor force'!M14-employed!M14</f>
        <v>482</v>
      </c>
    </row>
    <row r="15" spans="1:13" ht="12">
      <c r="A15" s="8">
        <v>6</v>
      </c>
      <c r="B15" s="5" t="s">
        <v>17</v>
      </c>
      <c r="C15" s="13">
        <f>'labor force'!C15-employed!C15</f>
        <v>4659</v>
      </c>
      <c r="D15" s="13">
        <f>'labor force'!D15-employed!D15</f>
        <v>5000</v>
      </c>
      <c r="E15" s="13">
        <f>'labor force'!E15-employed!E15</f>
        <v>4063</v>
      </c>
      <c r="F15" s="13">
        <f>'labor force'!F15-employed!F15</f>
        <v>4742</v>
      </c>
      <c r="G15" s="13">
        <f>'labor force'!G15-employed!G15</f>
        <v>3919</v>
      </c>
      <c r="H15" s="13">
        <f>'labor force'!H15-employed!H15</f>
        <v>3801</v>
      </c>
      <c r="I15" s="13">
        <f>'labor force'!I15-employed!I15</f>
        <v>3978</v>
      </c>
      <c r="J15" s="13">
        <f>'labor force'!J15-employed!J15</f>
        <v>2812</v>
      </c>
      <c r="K15" s="13">
        <f>'labor force'!K15-employed!K15</f>
        <v>2767</v>
      </c>
      <c r="L15" s="13">
        <f>'labor force'!L15-employed!L15</f>
        <v>2310</v>
      </c>
      <c r="M15" s="13">
        <f>'labor force'!M15-employed!M15</f>
        <v>3193</v>
      </c>
    </row>
    <row r="16" spans="1:13" ht="12">
      <c r="A16" s="8">
        <v>7</v>
      </c>
      <c r="B16" s="5" t="s">
        <v>18</v>
      </c>
      <c r="C16" s="13">
        <f>'labor force'!C16-employed!C16</f>
        <v>196</v>
      </c>
      <c r="D16" s="13">
        <f>'labor force'!D16-employed!D16</f>
        <v>180</v>
      </c>
      <c r="E16" s="13">
        <f>'labor force'!E16-employed!E16</f>
        <v>132</v>
      </c>
      <c r="F16" s="13">
        <f>'labor force'!F16-employed!F16</f>
        <v>197</v>
      </c>
      <c r="G16" s="13">
        <f>'labor force'!G16-employed!G16</f>
        <v>149</v>
      </c>
      <c r="H16" s="13">
        <f>'labor force'!H16-employed!H16</f>
        <v>105</v>
      </c>
      <c r="I16" s="13">
        <f>'labor force'!I16-employed!I16</f>
        <v>120</v>
      </c>
      <c r="J16" s="13">
        <f>'labor force'!J16-employed!J16</f>
        <v>104</v>
      </c>
      <c r="K16" s="13">
        <f>'labor force'!K16-employed!K16</f>
        <v>88</v>
      </c>
      <c r="L16" s="13">
        <f>'labor force'!L16-employed!L16</f>
        <v>50</v>
      </c>
      <c r="M16" s="13">
        <f>'labor force'!M16-employed!M16</f>
        <v>0</v>
      </c>
    </row>
    <row r="17" spans="1:13" ht="12">
      <c r="A17" s="8">
        <v>8</v>
      </c>
      <c r="B17" s="5" t="s">
        <v>19</v>
      </c>
      <c r="C17" s="13">
        <f>'labor force'!C17-employed!C17</f>
        <v>475</v>
      </c>
      <c r="D17" s="13">
        <f>'labor force'!D17-employed!D17</f>
        <v>672</v>
      </c>
      <c r="E17" s="13">
        <f>'labor force'!E17-employed!E17</f>
        <v>468</v>
      </c>
      <c r="F17" s="13">
        <f>'labor force'!F17-employed!F17</f>
        <v>425</v>
      </c>
      <c r="G17" s="13">
        <f>'labor force'!G17-employed!G17</f>
        <v>404</v>
      </c>
      <c r="H17" s="13">
        <f>'labor force'!H17-employed!H17</f>
        <v>350</v>
      </c>
      <c r="I17" s="13">
        <f>'labor force'!I17-employed!I17</f>
        <v>344</v>
      </c>
      <c r="J17" s="13">
        <f>'labor force'!J17-employed!J17</f>
        <v>241</v>
      </c>
      <c r="K17" s="13">
        <f>'labor force'!K17-employed!K17</f>
        <v>210</v>
      </c>
      <c r="L17" s="13">
        <f>'labor force'!L17-employed!L17</f>
        <v>198</v>
      </c>
      <c r="M17" s="13">
        <f>'labor force'!M17-employed!M17</f>
        <v>300</v>
      </c>
    </row>
    <row r="18" spans="1:13" ht="12">
      <c r="A18" s="8">
        <v>9</v>
      </c>
      <c r="B18" s="5" t="s">
        <v>20</v>
      </c>
      <c r="C18" s="13">
        <f>'labor force'!C18-employed!C18</f>
        <v>443</v>
      </c>
      <c r="D18" s="13">
        <f>'labor force'!D18-employed!D18</f>
        <v>451</v>
      </c>
      <c r="E18" s="13">
        <f>'labor force'!E18-employed!E18</f>
        <v>331</v>
      </c>
      <c r="F18" s="13">
        <f>'labor force'!F18-employed!F18</f>
        <v>388</v>
      </c>
      <c r="G18" s="13">
        <f>'labor force'!G18-employed!G18</f>
        <v>328</v>
      </c>
      <c r="H18" s="13">
        <f>'labor force'!H18-employed!H18</f>
        <v>274</v>
      </c>
      <c r="I18" s="13">
        <f>'labor force'!I18-employed!I18</f>
        <v>305</v>
      </c>
      <c r="J18" s="13">
        <f>'labor force'!J18-employed!J18</f>
        <v>194</v>
      </c>
      <c r="K18" s="13">
        <f>'labor force'!K18-employed!K18</f>
        <v>249</v>
      </c>
      <c r="L18" s="13">
        <f>'labor force'!L18-employed!L18</f>
        <v>145</v>
      </c>
      <c r="M18" s="13">
        <f>'labor force'!M18-employed!M18</f>
        <v>177</v>
      </c>
    </row>
    <row r="19" spans="1:13" ht="12">
      <c r="A19" s="8">
        <v>10</v>
      </c>
      <c r="B19" s="5" t="s">
        <v>21</v>
      </c>
      <c r="C19" s="13">
        <f>'labor force'!C19-employed!C19</f>
        <v>3674</v>
      </c>
      <c r="D19" s="13">
        <f>'labor force'!D19-employed!D19</f>
        <v>3085</v>
      </c>
      <c r="E19" s="13">
        <f>'labor force'!E19-employed!E19</f>
        <v>2234</v>
      </c>
      <c r="F19" s="13">
        <f>'labor force'!F19-employed!F19</f>
        <v>2339</v>
      </c>
      <c r="G19" s="13">
        <f>'labor force'!G19-employed!G19</f>
        <v>2244</v>
      </c>
      <c r="H19" s="13">
        <f>'labor force'!H19-employed!H19</f>
        <v>2146</v>
      </c>
      <c r="I19" s="13">
        <f>'labor force'!I19-employed!I19</f>
        <v>1844</v>
      </c>
      <c r="J19" s="13">
        <f>'labor force'!J19-employed!J19</f>
        <v>1529</v>
      </c>
      <c r="K19" s="13">
        <f>'labor force'!K19-employed!K19</f>
        <v>1671</v>
      </c>
      <c r="L19" s="13">
        <f>'labor force'!L19-employed!L19</f>
        <v>1305</v>
      </c>
      <c r="M19" s="13">
        <f>'labor force'!M19-employed!M19</f>
        <v>2207</v>
      </c>
    </row>
    <row r="20" spans="1:13" ht="12">
      <c r="A20" s="8">
        <v>11</v>
      </c>
      <c r="B20" s="5" t="s">
        <v>22</v>
      </c>
      <c r="C20" s="13">
        <f>'labor force'!C20-employed!C20</f>
        <v>285</v>
      </c>
      <c r="D20" s="13">
        <f>'labor force'!D20-employed!D20</f>
        <v>265</v>
      </c>
      <c r="E20" s="13">
        <f>'labor force'!E20-employed!E20</f>
        <v>196</v>
      </c>
      <c r="F20" s="13">
        <f>'labor force'!F20-employed!F20</f>
        <v>179</v>
      </c>
      <c r="G20" s="13">
        <f>'labor force'!G20-employed!G20</f>
        <v>209</v>
      </c>
      <c r="H20" s="13">
        <f>'labor force'!H20-employed!H20</f>
        <v>155</v>
      </c>
      <c r="I20" s="13">
        <f>'labor force'!I20-employed!I20</f>
        <v>157</v>
      </c>
      <c r="J20" s="13">
        <f>'labor force'!J20-employed!J20</f>
        <v>110</v>
      </c>
      <c r="K20" s="13">
        <f>'labor force'!K20-employed!K20</f>
        <v>118</v>
      </c>
      <c r="L20" s="13">
        <f>'labor force'!L20-employed!L20</f>
        <v>82</v>
      </c>
      <c r="M20" s="13">
        <f>'labor force'!M20-employed!M20</f>
        <v>113</v>
      </c>
    </row>
    <row r="21" spans="1:13" ht="12">
      <c r="A21" s="8">
        <v>12</v>
      </c>
      <c r="B21" s="5" t="s">
        <v>23</v>
      </c>
      <c r="C21" s="13">
        <f>'labor force'!C21-employed!C21</f>
        <v>278</v>
      </c>
      <c r="D21" s="13">
        <f>'labor force'!D21-employed!D21</f>
        <v>286</v>
      </c>
      <c r="E21" s="13">
        <f>'labor force'!E21-employed!E21</f>
        <v>290</v>
      </c>
      <c r="F21" s="13">
        <f>'labor force'!F21-employed!F21</f>
        <v>182</v>
      </c>
      <c r="G21" s="13">
        <f>'labor force'!G21-employed!G21</f>
        <v>179</v>
      </c>
      <c r="H21" s="13">
        <f>'labor force'!H21-employed!H21</f>
        <v>179</v>
      </c>
      <c r="I21" s="13">
        <f>'labor force'!I21-employed!I21</f>
        <v>178</v>
      </c>
      <c r="J21" s="13">
        <f>'labor force'!J21-employed!J21</f>
        <v>158</v>
      </c>
      <c r="K21" s="13">
        <f>'labor force'!K21-employed!K21</f>
        <v>112</v>
      </c>
      <c r="L21" s="13">
        <f>'labor force'!L21-employed!L21</f>
        <v>81</v>
      </c>
      <c r="M21" s="13">
        <f>'labor force'!M21-employed!M21</f>
        <v>87</v>
      </c>
    </row>
    <row r="22" spans="1:13" ht="12">
      <c r="A22" s="8">
        <v>13</v>
      </c>
      <c r="B22" s="5" t="s">
        <v>24</v>
      </c>
      <c r="C22" s="13">
        <f>'labor force'!C22-employed!C22</f>
        <v>231</v>
      </c>
      <c r="D22" s="13">
        <f>'labor force'!D22-employed!D22</f>
        <v>322</v>
      </c>
      <c r="E22" s="13">
        <f>'labor force'!E22-employed!E22</f>
        <v>241</v>
      </c>
      <c r="F22" s="13">
        <f>'labor force'!F22-employed!F22</f>
        <v>150</v>
      </c>
      <c r="G22" s="13">
        <f>'labor force'!G22-employed!G22</f>
        <v>256</v>
      </c>
      <c r="H22" s="13">
        <f>'labor force'!H22-employed!H22</f>
        <v>234</v>
      </c>
      <c r="I22" s="13">
        <f>'labor force'!I22-employed!I22</f>
        <v>204</v>
      </c>
      <c r="J22" s="13">
        <f>'labor force'!J22-employed!J22</f>
        <v>127</v>
      </c>
      <c r="K22" s="13">
        <f>'labor force'!K22-employed!K22</f>
        <v>76</v>
      </c>
      <c r="L22" s="13">
        <f>'labor force'!L22-employed!L22</f>
        <v>69</v>
      </c>
      <c r="M22" s="13">
        <f>'labor force'!M22-employed!M22</f>
        <v>164</v>
      </c>
    </row>
    <row r="23" spans="1:13" ht="12">
      <c r="A23" s="8">
        <v>14</v>
      </c>
      <c r="B23" s="5" t="s">
        <v>25</v>
      </c>
      <c r="C23" s="13">
        <f>'labor force'!C23-employed!C23</f>
        <v>223</v>
      </c>
      <c r="D23" s="13">
        <f>'labor force'!D23-employed!D23</f>
        <v>234</v>
      </c>
      <c r="E23" s="13">
        <f>'labor force'!E23-employed!E23</f>
        <v>259</v>
      </c>
      <c r="F23" s="13">
        <f>'labor force'!F23-employed!F23</f>
        <v>222</v>
      </c>
      <c r="G23" s="13">
        <f>'labor force'!G23-employed!G23</f>
        <v>200</v>
      </c>
      <c r="H23" s="13">
        <f>'labor force'!H23-employed!H23</f>
        <v>211</v>
      </c>
      <c r="I23" s="13">
        <f>'labor force'!I23-employed!I23</f>
        <v>187</v>
      </c>
      <c r="J23" s="13">
        <f>'labor force'!J23-employed!J23</f>
        <v>145</v>
      </c>
      <c r="K23" s="13">
        <f>'labor force'!K23-employed!K23</f>
        <v>177</v>
      </c>
      <c r="L23" s="13">
        <f>'labor force'!L23-employed!L23</f>
        <v>126</v>
      </c>
      <c r="M23" s="13">
        <f>'labor force'!M23-employed!M23</f>
        <v>175</v>
      </c>
    </row>
    <row r="24" spans="1:13" ht="12">
      <c r="A24" s="8">
        <v>15</v>
      </c>
      <c r="B24" s="5" t="s">
        <v>26</v>
      </c>
      <c r="C24" s="13">
        <f>'labor force'!C24-employed!C24</f>
        <v>879</v>
      </c>
      <c r="D24" s="13">
        <f>'labor force'!D24-employed!D24</f>
        <v>972</v>
      </c>
      <c r="E24" s="13">
        <f>'labor force'!E24-employed!E24</f>
        <v>641</v>
      </c>
      <c r="F24" s="13">
        <f>'labor force'!F24-employed!F24</f>
        <v>516</v>
      </c>
      <c r="G24" s="13">
        <f>'labor force'!G24-employed!G24</f>
        <v>485</v>
      </c>
      <c r="H24" s="13">
        <f>'labor force'!H24-employed!H24</f>
        <v>433</v>
      </c>
      <c r="I24" s="13">
        <f>'labor force'!I24-employed!I24</f>
        <v>398</v>
      </c>
      <c r="J24" s="13">
        <f>'labor force'!J24-employed!J24</f>
        <v>344</v>
      </c>
      <c r="K24" s="13">
        <f>'labor force'!K24-employed!K24</f>
        <v>282</v>
      </c>
      <c r="L24" s="13">
        <f>'labor force'!L24-employed!L24</f>
        <v>229</v>
      </c>
      <c r="M24" s="13">
        <f>'labor force'!M24-employed!M24</f>
        <v>415</v>
      </c>
    </row>
    <row r="25" spans="1:13" ht="12">
      <c r="A25" s="8">
        <v>16</v>
      </c>
      <c r="B25" s="5" t="s">
        <v>27</v>
      </c>
      <c r="C25" s="13">
        <f>'labor force'!C25-employed!C25</f>
        <v>281</v>
      </c>
      <c r="D25" s="13">
        <f>'labor force'!D25-employed!D25</f>
        <v>232</v>
      </c>
      <c r="E25" s="13">
        <f>'labor force'!E25-employed!E25</f>
        <v>139</v>
      </c>
      <c r="F25" s="13">
        <f>'labor force'!F25-employed!F25</f>
        <v>136</v>
      </c>
      <c r="G25" s="13">
        <f>'labor force'!G25-employed!G25</f>
        <v>135</v>
      </c>
      <c r="H25" s="13">
        <f>'labor force'!H25-employed!H25</f>
        <v>158</v>
      </c>
      <c r="I25" s="13">
        <f>'labor force'!I25-employed!I25</f>
        <v>107</v>
      </c>
      <c r="J25" s="13">
        <f>'labor force'!J25-employed!J25</f>
        <v>109</v>
      </c>
      <c r="K25" s="13">
        <f>'labor force'!K25-employed!K25</f>
        <v>146</v>
      </c>
      <c r="L25" s="13">
        <f>'labor force'!L25-employed!L25</f>
        <v>146</v>
      </c>
      <c r="M25" s="13">
        <f>'labor force'!M25-employed!M25</f>
        <v>262</v>
      </c>
    </row>
    <row r="26" spans="1:13" ht="12">
      <c r="A26" s="8">
        <v>17</v>
      </c>
      <c r="B26" s="5" t="s">
        <v>28</v>
      </c>
      <c r="C26" s="13">
        <f>'labor force'!C26-employed!C26</f>
        <v>4057</v>
      </c>
      <c r="D26" s="13">
        <f>'labor force'!D26-employed!D26</f>
        <v>4856</v>
      </c>
      <c r="E26" s="13">
        <f>'labor force'!E26-employed!E26</f>
        <v>4187</v>
      </c>
      <c r="F26" s="13">
        <f>'labor force'!F26-employed!F26</f>
        <v>4143</v>
      </c>
      <c r="G26" s="13">
        <f>'labor force'!G26-employed!G26</f>
        <v>3708</v>
      </c>
      <c r="H26" s="13">
        <f>'labor force'!H26-employed!H26</f>
        <v>3281</v>
      </c>
      <c r="I26" s="13">
        <f>'labor force'!I26-employed!I26</f>
        <v>3420</v>
      </c>
      <c r="J26" s="13">
        <f>'labor force'!J26-employed!J26</f>
        <v>2466</v>
      </c>
      <c r="K26" s="13">
        <f>'labor force'!K26-employed!K26</f>
        <v>2664</v>
      </c>
      <c r="L26" s="13">
        <f>'labor force'!L26-employed!L26</f>
        <v>1898</v>
      </c>
      <c r="M26" s="13">
        <f>'labor force'!M26-employed!M26</f>
        <v>2550</v>
      </c>
    </row>
    <row r="27" spans="1:13" ht="12">
      <c r="A27" s="8">
        <v>18</v>
      </c>
      <c r="B27" s="5" t="s">
        <v>29</v>
      </c>
      <c r="C27" s="13">
        <f>'labor force'!C27-employed!C27</f>
        <v>877</v>
      </c>
      <c r="D27" s="13">
        <f>'labor force'!D27-employed!D27</f>
        <v>621</v>
      </c>
      <c r="E27" s="13">
        <f>'labor force'!E27-employed!E27</f>
        <v>520</v>
      </c>
      <c r="F27" s="13">
        <f>'labor force'!F27-employed!F27</f>
        <v>401</v>
      </c>
      <c r="G27" s="13">
        <f>'labor force'!G27-employed!G27</f>
        <v>424</v>
      </c>
      <c r="H27" s="13">
        <f>'labor force'!H27-employed!H27</f>
        <v>439</v>
      </c>
      <c r="I27" s="13">
        <f>'labor force'!I27-employed!I27</f>
        <v>323</v>
      </c>
      <c r="J27" s="13">
        <f>'labor force'!J27-employed!J27</f>
        <v>249</v>
      </c>
      <c r="K27" s="13">
        <f>'labor force'!K27-employed!K27</f>
        <v>240</v>
      </c>
      <c r="L27" s="13">
        <f>'labor force'!L27-employed!L27</f>
        <v>201</v>
      </c>
      <c r="M27" s="13">
        <f>'labor force'!M27-employed!M27</f>
        <v>380</v>
      </c>
    </row>
    <row r="28" spans="1:13" ht="12">
      <c r="A28" s="8">
        <v>19</v>
      </c>
      <c r="B28" s="5" t="s">
        <v>30</v>
      </c>
      <c r="C28" s="13">
        <f>'labor force'!C28-employed!C28</f>
        <v>1046</v>
      </c>
      <c r="D28" s="13">
        <f>'labor force'!D28-employed!D28</f>
        <v>1243</v>
      </c>
      <c r="E28" s="13">
        <f>'labor force'!E28-employed!E28</f>
        <v>859</v>
      </c>
      <c r="F28" s="13">
        <f>'labor force'!F28-employed!F28</f>
        <v>790</v>
      </c>
      <c r="G28" s="13">
        <f>'labor force'!G28-employed!G28</f>
        <v>665</v>
      </c>
      <c r="H28" s="13">
        <f>'labor force'!H28-employed!H28</f>
        <v>634</v>
      </c>
      <c r="I28" s="13">
        <f>'labor force'!I28-employed!I28</f>
        <v>582</v>
      </c>
      <c r="J28" s="13">
        <f>'labor force'!J28-employed!J28</f>
        <v>468</v>
      </c>
      <c r="K28" s="13">
        <f>'labor force'!K28-employed!K28</f>
        <v>441</v>
      </c>
      <c r="L28" s="13">
        <f>'labor force'!L28-employed!L28</f>
        <v>324</v>
      </c>
      <c r="M28" s="13">
        <f>'labor force'!M28-employed!M28</f>
        <v>592</v>
      </c>
    </row>
    <row r="29" spans="1:13" ht="12">
      <c r="A29" s="8">
        <v>20</v>
      </c>
      <c r="B29" s="5" t="s">
        <v>31</v>
      </c>
      <c r="C29" s="13">
        <f>'labor force'!C29-employed!C29</f>
        <v>207</v>
      </c>
      <c r="D29" s="13">
        <f>'labor force'!D29-employed!D29</f>
        <v>157</v>
      </c>
      <c r="E29" s="13">
        <f>'labor force'!E29-employed!E29</f>
        <v>134</v>
      </c>
      <c r="F29" s="13">
        <f>'labor force'!F29-employed!F29</f>
        <v>102</v>
      </c>
      <c r="G29" s="13">
        <f>'labor force'!G29-employed!G29</f>
        <v>78</v>
      </c>
      <c r="H29" s="13">
        <f>'labor force'!H29-employed!H29</f>
        <v>79</v>
      </c>
      <c r="I29" s="13">
        <f>'labor force'!I29-employed!I29</f>
        <v>57</v>
      </c>
      <c r="J29" s="13">
        <f>'labor force'!J29-employed!J29</f>
        <v>52</v>
      </c>
      <c r="K29" s="13">
        <f>'labor force'!K29-employed!K29</f>
        <v>44</v>
      </c>
      <c r="L29" s="13">
        <f>'labor force'!L29-employed!L29</f>
        <v>34</v>
      </c>
      <c r="M29" s="13">
        <f>'labor force'!M29-employed!M29</f>
        <v>52</v>
      </c>
    </row>
    <row r="30" spans="1:13" ht="12">
      <c r="A30" s="8">
        <v>21</v>
      </c>
      <c r="B30" s="5" t="s">
        <v>32</v>
      </c>
      <c r="C30" s="13">
        <f>'labor force'!C30-employed!C30</f>
        <v>2112</v>
      </c>
      <c r="D30" s="13">
        <f>'labor force'!D30-employed!D30</f>
        <v>2191</v>
      </c>
      <c r="E30" s="13">
        <f>'labor force'!E30-employed!E30</f>
        <v>1520</v>
      </c>
      <c r="F30" s="13">
        <f>'labor force'!F30-employed!F30</f>
        <v>1431</v>
      </c>
      <c r="G30" s="13">
        <f>'labor force'!G30-employed!G30</f>
        <v>1249</v>
      </c>
      <c r="H30" s="13">
        <f>'labor force'!H30-employed!H30</f>
        <v>1134</v>
      </c>
      <c r="I30" s="13">
        <f>'labor force'!I30-employed!I30</f>
        <v>1270</v>
      </c>
      <c r="J30" s="13">
        <f>'labor force'!J30-employed!J30</f>
        <v>794</v>
      </c>
      <c r="K30" s="13">
        <f>'labor force'!K30-employed!K30</f>
        <v>636</v>
      </c>
      <c r="L30" s="13">
        <f>'labor force'!L30-employed!L30</f>
        <v>641</v>
      </c>
      <c r="M30" s="13">
        <f>'labor force'!M30-employed!M30</f>
        <v>1357</v>
      </c>
    </row>
    <row r="31" spans="1:13" ht="12">
      <c r="A31" s="8">
        <v>22</v>
      </c>
      <c r="B31" s="5" t="s">
        <v>33</v>
      </c>
      <c r="C31" s="13">
        <f>'labor force'!C31-employed!C31</f>
        <v>872</v>
      </c>
      <c r="D31" s="13">
        <f>'labor force'!D31-employed!D31</f>
        <v>1075</v>
      </c>
      <c r="E31" s="13">
        <f>'labor force'!E31-employed!E31</f>
        <v>716</v>
      </c>
      <c r="F31" s="13">
        <f>'labor force'!F31-employed!F31</f>
        <v>685</v>
      </c>
      <c r="G31" s="13">
        <f>'labor force'!G31-employed!G31</f>
        <v>674</v>
      </c>
      <c r="H31" s="13">
        <f>'labor force'!H31-employed!H31</f>
        <v>646</v>
      </c>
      <c r="I31" s="13">
        <f>'labor force'!I31-employed!I31</f>
        <v>547</v>
      </c>
      <c r="J31" s="13">
        <f>'labor force'!J31-employed!J31</f>
        <v>346</v>
      </c>
      <c r="K31" s="13">
        <f>'labor force'!K31-employed!K31</f>
        <v>308</v>
      </c>
      <c r="L31" s="13">
        <f>'labor force'!L31-employed!L31</f>
        <v>237</v>
      </c>
      <c r="M31" s="13">
        <f>'labor force'!M31-employed!M31</f>
        <v>677</v>
      </c>
    </row>
    <row r="32" spans="1:13" ht="12">
      <c r="A32" s="8">
        <v>23</v>
      </c>
      <c r="B32" s="5" t="s">
        <v>34</v>
      </c>
      <c r="C32" s="13">
        <f>'labor force'!C32-employed!C32</f>
        <v>168</v>
      </c>
      <c r="D32" s="13">
        <f>'labor force'!D32-employed!D32</f>
        <v>154</v>
      </c>
      <c r="E32" s="13">
        <f>'labor force'!E32-employed!E32</f>
        <v>88</v>
      </c>
      <c r="F32" s="13">
        <f>'labor force'!F32-employed!F32</f>
        <v>124</v>
      </c>
      <c r="G32" s="13">
        <f>'labor force'!G32-employed!G32</f>
        <v>92</v>
      </c>
      <c r="H32" s="13">
        <f>'labor force'!H32-employed!H32</f>
        <v>171</v>
      </c>
      <c r="I32" s="13">
        <f>'labor force'!I32-employed!I32</f>
        <v>91</v>
      </c>
      <c r="J32" s="13">
        <f>'labor force'!J32-employed!J32</f>
        <v>71</v>
      </c>
      <c r="K32" s="13">
        <f>'labor force'!K32-employed!K32</f>
        <v>54</v>
      </c>
      <c r="L32" s="13">
        <f>'labor force'!L32-employed!L32</f>
        <v>45</v>
      </c>
      <c r="M32" s="13">
        <f>'labor force'!M32-employed!M32</f>
        <v>69</v>
      </c>
    </row>
    <row r="33" spans="1:13" ht="12">
      <c r="A33" s="8">
        <v>24</v>
      </c>
      <c r="B33" s="5" t="s">
        <v>35</v>
      </c>
      <c r="C33" s="13">
        <f>'labor force'!C33-employed!C33</f>
        <v>1136</v>
      </c>
      <c r="D33" s="13">
        <f>'labor force'!D33-employed!D33</f>
        <v>676</v>
      </c>
      <c r="E33" s="13">
        <f>'labor force'!E33-employed!E33</f>
        <v>570</v>
      </c>
      <c r="F33" s="13">
        <f>'labor force'!F33-employed!F33</f>
        <v>754</v>
      </c>
      <c r="G33" s="13">
        <f>'labor force'!G33-employed!G33</f>
        <v>694</v>
      </c>
      <c r="H33" s="13">
        <f>'labor force'!H33-employed!H33</f>
        <v>615</v>
      </c>
      <c r="I33" s="13">
        <f>'labor force'!I33-employed!I33</f>
        <v>368</v>
      </c>
      <c r="J33" s="13">
        <f>'labor force'!J33-employed!J33</f>
        <v>368</v>
      </c>
      <c r="K33" s="13">
        <f>'labor force'!K33-employed!K33</f>
        <v>684</v>
      </c>
      <c r="L33" s="13">
        <f>'labor force'!L33-employed!L33</f>
        <v>811</v>
      </c>
      <c r="M33" s="13">
        <f>'labor force'!M33-employed!M33</f>
        <v>725</v>
      </c>
    </row>
    <row r="34" spans="1:13" ht="12">
      <c r="A34" s="8">
        <v>25</v>
      </c>
      <c r="B34" s="5" t="s">
        <v>36</v>
      </c>
      <c r="C34" s="13">
        <f>'labor force'!C34-employed!C34</f>
        <v>4966</v>
      </c>
      <c r="D34" s="13">
        <f>'labor force'!D34-employed!D34</f>
        <v>6007</v>
      </c>
      <c r="E34" s="13">
        <f>'labor force'!E34-employed!E34</f>
        <v>5229</v>
      </c>
      <c r="F34" s="13">
        <f>'labor force'!F34-employed!F34</f>
        <v>5334</v>
      </c>
      <c r="G34" s="13">
        <f>'labor force'!G34-employed!G34</f>
        <v>4767</v>
      </c>
      <c r="H34" s="13">
        <f>'labor force'!H34-employed!H34</f>
        <v>4331</v>
      </c>
      <c r="I34" s="13">
        <f>'labor force'!I34-employed!I34</f>
        <v>4255</v>
      </c>
      <c r="J34" s="13">
        <f>'labor force'!J34-employed!J34</f>
        <v>3403</v>
      </c>
      <c r="K34" s="13">
        <f>'labor force'!K34-employed!K34</f>
        <v>3376</v>
      </c>
      <c r="L34" s="13">
        <f>'labor force'!L34-employed!L34</f>
        <v>2380</v>
      </c>
      <c r="M34" s="13">
        <f>'labor force'!M34-employed!M34</f>
        <v>3490</v>
      </c>
    </row>
    <row r="35" spans="1:13" ht="12">
      <c r="A35" s="8">
        <v>26</v>
      </c>
      <c r="B35" s="5" t="s">
        <v>37</v>
      </c>
      <c r="C35" s="13">
        <f>'labor force'!C35-employed!C35</f>
        <v>6016</v>
      </c>
      <c r="D35" s="13">
        <f>'labor force'!D35-employed!D35</f>
        <v>7188</v>
      </c>
      <c r="E35" s="13">
        <f>'labor force'!E35-employed!E35</f>
        <v>6118</v>
      </c>
      <c r="F35" s="13">
        <f>'labor force'!F35-employed!F35</f>
        <v>6390</v>
      </c>
      <c r="G35" s="13">
        <f>'labor force'!G35-employed!G35</f>
        <v>5665</v>
      </c>
      <c r="H35" s="13">
        <f>'labor force'!H35-employed!H35</f>
        <v>5762</v>
      </c>
      <c r="I35" s="13">
        <f>'labor force'!I35-employed!I35</f>
        <v>5884</v>
      </c>
      <c r="J35" s="13">
        <f>'labor force'!J35-employed!J35</f>
        <v>4474</v>
      </c>
      <c r="K35" s="13">
        <f>'labor force'!K35-employed!K35</f>
        <v>4346</v>
      </c>
      <c r="L35" s="13">
        <f>'labor force'!L35-employed!L35</f>
        <v>3520</v>
      </c>
      <c r="M35" s="13">
        <f>'labor force'!M35-employed!M35</f>
        <v>4851</v>
      </c>
    </row>
    <row r="36" spans="1:13" ht="12">
      <c r="A36" s="8">
        <v>27</v>
      </c>
      <c r="B36" s="5" t="s">
        <v>38</v>
      </c>
      <c r="C36" s="13">
        <f>'labor force'!C36-employed!C36</f>
        <v>167</v>
      </c>
      <c r="D36" s="13">
        <f>'labor force'!D36-employed!D36</f>
        <v>153</v>
      </c>
      <c r="E36" s="13">
        <f>'labor force'!E36-employed!E36</f>
        <v>140</v>
      </c>
      <c r="F36" s="13">
        <f>'labor force'!F36-employed!F36</f>
        <v>151</v>
      </c>
      <c r="G36" s="13">
        <f>'labor force'!G36-employed!G36</f>
        <v>208</v>
      </c>
      <c r="H36" s="13">
        <f>'labor force'!H36-employed!H36</f>
        <v>169</v>
      </c>
      <c r="I36" s="13">
        <f>'labor force'!I36-employed!I36</f>
        <v>137</v>
      </c>
      <c r="J36" s="13">
        <f>'labor force'!J36-employed!J36</f>
        <v>106</v>
      </c>
      <c r="K36" s="13">
        <f>'labor force'!K36-employed!K36</f>
        <v>110</v>
      </c>
      <c r="L36" s="13">
        <f>'labor force'!L36-employed!L36</f>
        <v>78</v>
      </c>
      <c r="M36" s="13">
        <f>'labor force'!M36-employed!M36</f>
        <v>74</v>
      </c>
    </row>
    <row r="37" spans="1:13" ht="12">
      <c r="A37" s="8">
        <v>28</v>
      </c>
      <c r="B37" s="5" t="s">
        <v>39</v>
      </c>
      <c r="C37" s="13">
        <f>'labor force'!C37-employed!C37</f>
        <v>1905</v>
      </c>
      <c r="D37" s="13">
        <f>'labor force'!D37-employed!D37</f>
        <v>2183</v>
      </c>
      <c r="E37" s="13">
        <f>'labor force'!E37-employed!E37</f>
        <v>1720</v>
      </c>
      <c r="F37" s="13">
        <f>'labor force'!F37-employed!F37</f>
        <v>1707</v>
      </c>
      <c r="G37" s="13">
        <f>'labor force'!G37-employed!G37</f>
        <v>1383</v>
      </c>
      <c r="H37" s="13">
        <f>'labor force'!H37-employed!H37</f>
        <v>1425</v>
      </c>
      <c r="I37" s="13">
        <f>'labor force'!I37-employed!I37</f>
        <v>1326</v>
      </c>
      <c r="J37" s="13">
        <f>'labor force'!J37-employed!J37</f>
        <v>926</v>
      </c>
      <c r="K37" s="13">
        <f>'labor force'!K37-employed!K37</f>
        <v>821</v>
      </c>
      <c r="L37" s="13">
        <f>'labor force'!L37-employed!L37</f>
        <v>582</v>
      </c>
      <c r="M37" s="13">
        <f>'labor force'!M37-employed!M37</f>
        <v>1030</v>
      </c>
    </row>
    <row r="38" spans="1:13" ht="12">
      <c r="A38" s="8">
        <v>29</v>
      </c>
      <c r="B38" s="5" t="s">
        <v>40</v>
      </c>
      <c r="C38" s="13">
        <f>'labor force'!C38-employed!C38</f>
        <v>200</v>
      </c>
      <c r="D38" s="13">
        <f>'labor force'!D38-employed!D38</f>
        <v>214</v>
      </c>
      <c r="E38" s="13">
        <f>'labor force'!E38-employed!E38</f>
        <v>187</v>
      </c>
      <c r="F38" s="13">
        <f>'labor force'!F38-employed!F38</f>
        <v>193</v>
      </c>
      <c r="G38" s="13">
        <f>'labor force'!G38-employed!G38</f>
        <v>183</v>
      </c>
      <c r="H38" s="13">
        <f>'labor force'!H38-employed!H38</f>
        <v>177</v>
      </c>
      <c r="I38" s="13">
        <f>'labor force'!I38-employed!I38</f>
        <v>183</v>
      </c>
      <c r="J38" s="13">
        <f>'labor force'!J38-employed!J38</f>
        <v>134</v>
      </c>
      <c r="K38" s="13">
        <f>'labor force'!K38-employed!K38</f>
        <v>135</v>
      </c>
      <c r="L38" s="13">
        <f>'labor force'!L38-employed!L38</f>
        <v>106</v>
      </c>
      <c r="M38" s="13">
        <f>'labor force'!M38-employed!M38</f>
        <v>144</v>
      </c>
    </row>
    <row r="39" spans="1:13" ht="12">
      <c r="A39" s="8">
        <v>30</v>
      </c>
      <c r="B39" s="5" t="s">
        <v>41</v>
      </c>
      <c r="C39" s="13">
        <f>'labor force'!C39-employed!C39</f>
        <v>3651</v>
      </c>
      <c r="D39" s="13">
        <f>'labor force'!D39-employed!D39</f>
        <v>4148</v>
      </c>
      <c r="E39" s="13">
        <f>'labor force'!E39-employed!E39</f>
        <v>3503</v>
      </c>
      <c r="F39" s="13">
        <f>'labor force'!F39-employed!F39</f>
        <v>4164</v>
      </c>
      <c r="G39" s="13">
        <f>'labor force'!G39-employed!G39</f>
        <v>3308</v>
      </c>
      <c r="H39" s="13">
        <f>'labor force'!H39-employed!H39</f>
        <v>3394</v>
      </c>
      <c r="I39" s="13">
        <f>'labor force'!I39-employed!I39</f>
        <v>3481</v>
      </c>
      <c r="J39" s="13">
        <f>'labor force'!J39-employed!J39</f>
        <v>2438</v>
      </c>
      <c r="K39" s="13">
        <f>'labor force'!K39-employed!K39</f>
        <v>2221</v>
      </c>
      <c r="L39" s="13">
        <f>'labor force'!L39-employed!L39</f>
        <v>1859</v>
      </c>
      <c r="M39" s="13">
        <f>'labor force'!M39-employed!M39</f>
        <v>2434</v>
      </c>
    </row>
    <row r="40" spans="1:13" ht="12">
      <c r="A40" s="8">
        <v>31</v>
      </c>
      <c r="B40" s="5" t="s">
        <v>42</v>
      </c>
      <c r="C40" s="13">
        <f>'labor force'!C40-employed!C40</f>
        <v>660</v>
      </c>
      <c r="D40" s="13">
        <f>'labor force'!D40-employed!D40</f>
        <v>495</v>
      </c>
      <c r="E40" s="13">
        <f>'labor force'!E40-employed!E40</f>
        <v>450</v>
      </c>
      <c r="F40" s="13">
        <f>'labor force'!F40-employed!F40</f>
        <v>346</v>
      </c>
      <c r="G40" s="13">
        <f>'labor force'!G40-employed!G40</f>
        <v>269</v>
      </c>
      <c r="H40" s="13">
        <f>'labor force'!H40-employed!H40</f>
        <v>284</v>
      </c>
      <c r="I40" s="13">
        <f>'labor force'!I40-employed!I40</f>
        <v>212</v>
      </c>
      <c r="J40" s="13">
        <f>'labor force'!J40-employed!J40</f>
        <v>174</v>
      </c>
      <c r="K40" s="13">
        <f>'labor force'!K40-employed!K40</f>
        <v>186</v>
      </c>
      <c r="L40" s="13">
        <f>'labor force'!L40-employed!L40</f>
        <v>192</v>
      </c>
      <c r="M40" s="13">
        <f>'labor force'!M40-employed!M40</f>
        <v>311</v>
      </c>
    </row>
    <row r="41" spans="1:13" ht="12">
      <c r="A41" s="8">
        <v>32</v>
      </c>
      <c r="B41" s="5" t="s">
        <v>43</v>
      </c>
      <c r="C41" s="13">
        <f>'labor force'!C41-employed!C41</f>
        <v>8166</v>
      </c>
      <c r="D41" s="13">
        <f>'labor force'!D41-employed!D41</f>
        <v>9721</v>
      </c>
      <c r="E41" s="13">
        <f>'labor force'!E41-employed!E41</f>
        <v>6649</v>
      </c>
      <c r="F41" s="13">
        <f>'labor force'!F41-employed!F41</f>
        <v>6060</v>
      </c>
      <c r="G41" s="13">
        <f>'labor force'!G41-employed!G41</f>
        <v>5445</v>
      </c>
      <c r="H41" s="13">
        <f>'labor force'!H41-employed!H41</f>
        <v>5160</v>
      </c>
      <c r="I41" s="13">
        <f>'labor force'!I41-employed!I41</f>
        <v>4743</v>
      </c>
      <c r="J41" s="13">
        <f>'labor force'!J41-employed!J41</f>
        <v>3680</v>
      </c>
      <c r="K41" s="13">
        <f>'labor force'!K41-employed!K41</f>
        <v>3239</v>
      </c>
      <c r="L41" s="13">
        <f>'labor force'!L41-employed!L41</f>
        <v>2762</v>
      </c>
      <c r="M41" s="13">
        <f>'labor force'!M41-employed!M41</f>
        <v>4891</v>
      </c>
    </row>
    <row r="42" spans="1:13" ht="12">
      <c r="A42" s="8">
        <v>33</v>
      </c>
      <c r="B42" s="5" t="s">
        <v>44</v>
      </c>
      <c r="C42" s="13">
        <f>'labor force'!C42-employed!C42</f>
        <v>3372</v>
      </c>
      <c r="D42" s="13">
        <f>'labor force'!D42-employed!D42</f>
        <v>3698</v>
      </c>
      <c r="E42" s="13">
        <f>'labor force'!E42-employed!E42</f>
        <v>2912</v>
      </c>
      <c r="F42" s="13">
        <f>'labor force'!F42-employed!F42</f>
        <v>2259</v>
      </c>
      <c r="G42" s="13">
        <f>'labor force'!G42-employed!G42</f>
        <v>1848</v>
      </c>
      <c r="H42" s="13">
        <f>'labor force'!H42-employed!H42</f>
        <v>1893</v>
      </c>
      <c r="I42" s="13">
        <f>'labor force'!I42-employed!I42</f>
        <v>2080</v>
      </c>
      <c r="J42" s="13">
        <f>'labor force'!J42-employed!J42</f>
        <v>1442</v>
      </c>
      <c r="K42" s="13">
        <f>'labor force'!K42-employed!K42</f>
        <v>1261</v>
      </c>
      <c r="L42" s="13">
        <f>'labor force'!L42-employed!L42</f>
        <v>1080</v>
      </c>
      <c r="M42" s="13">
        <f>'labor force'!M42-employed!M42</f>
        <v>1811</v>
      </c>
    </row>
    <row r="43" spans="1:13" ht="12">
      <c r="A43" s="8">
        <v>34</v>
      </c>
      <c r="B43" s="5" t="s">
        <v>45</v>
      </c>
      <c r="C43" s="13">
        <f>'labor force'!C43-employed!C43</f>
        <v>724</v>
      </c>
      <c r="D43" s="13">
        <f>'labor force'!D43-employed!D43</f>
        <v>694</v>
      </c>
      <c r="E43" s="13">
        <f>'labor force'!E43-employed!E43</f>
        <v>470</v>
      </c>
      <c r="F43" s="13">
        <f>'labor force'!F43-employed!F43</f>
        <v>394</v>
      </c>
      <c r="G43" s="13">
        <f>'labor force'!G43-employed!G43</f>
        <v>352</v>
      </c>
      <c r="H43" s="13">
        <f>'labor force'!H43-employed!H43</f>
        <v>336</v>
      </c>
      <c r="I43" s="13">
        <f>'labor force'!I43-employed!I43</f>
        <v>418</v>
      </c>
      <c r="J43" s="13">
        <f>'labor force'!J43-employed!J43</f>
        <v>336</v>
      </c>
      <c r="K43" s="13">
        <f>'labor force'!K43-employed!K43</f>
        <v>216</v>
      </c>
      <c r="L43" s="13">
        <f>'labor force'!L43-employed!L43</f>
        <v>169</v>
      </c>
      <c r="M43" s="13">
        <f>'labor force'!M43-employed!M43</f>
        <v>332</v>
      </c>
    </row>
    <row r="44" spans="1:11" ht="12">
      <c r="A44" s="8">
        <v>35</v>
      </c>
      <c r="B44" s="5" t="s">
        <v>46</v>
      </c>
      <c r="C44" s="13">
        <f>'labor force'!C44-employed!C44</f>
        <v>0</v>
      </c>
      <c r="D44" s="13">
        <f>'labor force'!D44-employed!D44</f>
        <v>0</v>
      </c>
      <c r="E44" s="13">
        <f>'labor force'!E44-employed!E44</f>
        <v>0</v>
      </c>
      <c r="F44" s="13">
        <f>'labor force'!F44-employed!F44</f>
        <v>0</v>
      </c>
      <c r="G44" s="13">
        <f>'labor force'!G44-employed!G44</f>
        <v>0</v>
      </c>
      <c r="H44" s="13">
        <f>'labor force'!H44-employed!H44</f>
        <v>0</v>
      </c>
      <c r="I44" s="13">
        <f>'labor force'!I44-employed!I44</f>
        <v>0</v>
      </c>
      <c r="J44" s="13">
        <f>'labor force'!J44-employed!J44</f>
        <v>0</v>
      </c>
      <c r="K44" s="13">
        <f>'labor force'!K44-employed!K44</f>
        <v>0</v>
      </c>
    </row>
    <row r="45" spans="1:13" ht="12">
      <c r="A45" s="8">
        <v>36</v>
      </c>
      <c r="B45" s="5" t="s">
        <v>47</v>
      </c>
      <c r="C45" s="13">
        <f>'labor force'!C45-employed!C45</f>
        <v>601</v>
      </c>
      <c r="D45" s="13">
        <f>'labor force'!D45-employed!D45</f>
        <v>677</v>
      </c>
      <c r="E45" s="13">
        <f>'labor force'!E45-employed!E45</f>
        <v>510</v>
      </c>
      <c r="F45" s="13">
        <f>'labor force'!F45-employed!F45</f>
        <v>598</v>
      </c>
      <c r="G45" s="13">
        <f>'labor force'!G45-employed!G45</f>
        <v>584</v>
      </c>
      <c r="H45" s="13">
        <f>'labor force'!H45-employed!H45</f>
        <v>501</v>
      </c>
      <c r="I45" s="13">
        <f>'labor force'!I45-employed!I45</f>
        <v>371</v>
      </c>
      <c r="J45" s="13">
        <f>'labor force'!J45-employed!J45</f>
        <v>270</v>
      </c>
      <c r="K45" s="13">
        <f>'labor force'!K45-employed!K45</f>
        <v>261</v>
      </c>
      <c r="L45" s="13">
        <f>'labor force'!L45-employed!L45</f>
        <v>205</v>
      </c>
      <c r="M45" s="13">
        <f>'labor force'!M45-employed!M45</f>
        <v>295</v>
      </c>
    </row>
    <row r="46" spans="1:13" ht="12">
      <c r="A46" s="8">
        <v>37</v>
      </c>
      <c r="B46" s="5" t="s">
        <v>48</v>
      </c>
      <c r="C46" s="13">
        <f>'labor force'!C46-employed!C46</f>
        <v>1620</v>
      </c>
      <c r="D46" s="13">
        <f>'labor force'!D46-employed!D46</f>
        <v>2049</v>
      </c>
      <c r="E46" s="13">
        <f>'labor force'!E46-employed!E46</f>
        <v>1710</v>
      </c>
      <c r="F46" s="13">
        <f>'labor force'!F46-employed!F46</f>
        <v>1894</v>
      </c>
      <c r="G46" s="13">
        <f>'labor force'!G46-employed!G46</f>
        <v>1718</v>
      </c>
      <c r="H46" s="13">
        <f>'labor force'!H46-employed!H46</f>
        <v>1648</v>
      </c>
      <c r="I46" s="13">
        <f>'labor force'!I46-employed!I46</f>
        <v>1622</v>
      </c>
      <c r="J46" s="13">
        <f>'labor force'!J46-employed!J46</f>
        <v>1151</v>
      </c>
      <c r="K46" s="13">
        <f>'labor force'!K46-employed!K46</f>
        <v>1064</v>
      </c>
      <c r="L46" s="13">
        <f>'labor force'!L46-employed!L46</f>
        <v>805</v>
      </c>
      <c r="M46" s="13">
        <f>'labor force'!M46-employed!M46</f>
        <v>1079</v>
      </c>
    </row>
    <row r="47" spans="1:13" ht="12">
      <c r="A47" s="8">
        <v>38</v>
      </c>
      <c r="B47" s="5" t="s">
        <v>49</v>
      </c>
      <c r="C47" s="13">
        <f>'labor force'!C47-employed!C47</f>
        <v>9590</v>
      </c>
      <c r="D47" s="13">
        <f>'labor force'!D47-employed!D47</f>
        <v>10973</v>
      </c>
      <c r="E47" s="13">
        <f>'labor force'!E47-employed!E47</f>
        <v>9062</v>
      </c>
      <c r="F47" s="13">
        <f>'labor force'!F47-employed!F47</f>
        <v>9901</v>
      </c>
      <c r="G47" s="13">
        <f>'labor force'!G47-employed!G47</f>
        <v>9020</v>
      </c>
      <c r="H47" s="13">
        <f>'labor force'!H47-employed!H47</f>
        <v>8438</v>
      </c>
      <c r="I47" s="13">
        <f>'labor force'!I47-employed!I47</f>
        <v>8348</v>
      </c>
      <c r="J47" s="13">
        <f>'labor force'!J47-employed!J47</f>
        <v>5861</v>
      </c>
      <c r="K47" s="13">
        <f>'labor force'!K47-employed!K47</f>
        <v>5638</v>
      </c>
      <c r="L47" s="13">
        <f>'labor force'!L47-employed!L47</f>
        <v>4685</v>
      </c>
      <c r="M47" s="13">
        <f>'labor force'!M47-employed!M47</f>
        <v>6546</v>
      </c>
    </row>
    <row r="48" spans="1:13" ht="12">
      <c r="A48" s="8">
        <v>39</v>
      </c>
      <c r="B48" s="5" t="s">
        <v>50</v>
      </c>
      <c r="C48" s="13">
        <f>'labor force'!C48-employed!C48</f>
        <v>717</v>
      </c>
      <c r="D48" s="13">
        <f>'labor force'!D48-employed!D48</f>
        <v>816</v>
      </c>
      <c r="E48" s="13">
        <f>'labor force'!E48-employed!E48</f>
        <v>621</v>
      </c>
      <c r="F48" s="13">
        <f>'labor force'!F48-employed!F48</f>
        <v>490</v>
      </c>
      <c r="G48" s="13">
        <f>'labor force'!G48-employed!G48</f>
        <v>451</v>
      </c>
      <c r="H48" s="13">
        <f>'labor force'!H48-employed!H48</f>
        <v>381</v>
      </c>
      <c r="I48" s="13">
        <f>'labor force'!I48-employed!I48</f>
        <v>390</v>
      </c>
      <c r="J48" s="13">
        <f>'labor force'!J48-employed!J48</f>
        <v>261</v>
      </c>
      <c r="K48" s="13">
        <f>'labor force'!K48-employed!K48</f>
        <v>263</v>
      </c>
      <c r="L48" s="13">
        <f>'labor force'!L48-employed!L48</f>
        <v>241</v>
      </c>
      <c r="M48" s="13">
        <f>'labor force'!M48-employed!M48</f>
        <v>385</v>
      </c>
    </row>
    <row r="49" spans="1:13" ht="12">
      <c r="A49" s="8">
        <v>40</v>
      </c>
      <c r="B49" s="5" t="s">
        <v>51</v>
      </c>
      <c r="C49" s="13">
        <f>'labor force'!C49-employed!C49</f>
        <v>582</v>
      </c>
      <c r="D49" s="13">
        <f>'labor force'!D49-employed!D49</f>
        <v>790</v>
      </c>
      <c r="E49" s="13">
        <f>'labor force'!E49-employed!E49</f>
        <v>629</v>
      </c>
      <c r="F49" s="13">
        <f>'labor force'!F49-employed!F49</f>
        <v>634</v>
      </c>
      <c r="G49" s="13">
        <f>'labor force'!G49-employed!G49</f>
        <v>493</v>
      </c>
      <c r="H49" s="13">
        <f>'labor force'!H49-employed!H49</f>
        <v>469</v>
      </c>
      <c r="I49" s="13">
        <f>'labor force'!I49-employed!I49</f>
        <v>420</v>
      </c>
      <c r="J49" s="13">
        <f>'labor force'!J49-employed!J49</f>
        <v>337</v>
      </c>
      <c r="K49" s="13">
        <f>'labor force'!K49-employed!K49</f>
        <v>352</v>
      </c>
      <c r="L49" s="13">
        <f>'labor force'!L49-employed!L49</f>
        <v>275</v>
      </c>
      <c r="M49" s="13">
        <f>'labor force'!M49-employed!M49</f>
        <v>378</v>
      </c>
    </row>
    <row r="50" spans="1:13" ht="12">
      <c r="A50" s="8">
        <v>41</v>
      </c>
      <c r="B50" s="5" t="s">
        <v>52</v>
      </c>
      <c r="C50" s="13">
        <f>'labor force'!C50-employed!C50</f>
        <v>1218</v>
      </c>
      <c r="D50" s="13">
        <f>'labor force'!D50-employed!D50</f>
        <v>1284</v>
      </c>
      <c r="E50" s="13">
        <f>'labor force'!E50-employed!E50</f>
        <v>770</v>
      </c>
      <c r="F50" s="13">
        <f>'labor force'!F50-employed!F50</f>
        <v>725</v>
      </c>
      <c r="G50" s="13">
        <f>'labor force'!G50-employed!G50</f>
        <v>667</v>
      </c>
      <c r="H50" s="13">
        <f>'labor force'!H50-employed!H50</f>
        <v>587</v>
      </c>
      <c r="I50" s="13">
        <f>'labor force'!I50-employed!I50</f>
        <v>616</v>
      </c>
      <c r="J50" s="13">
        <f>'labor force'!J50-employed!J50</f>
        <v>394</v>
      </c>
      <c r="K50" s="13">
        <f>'labor force'!K50-employed!K50</f>
        <v>327</v>
      </c>
      <c r="L50" s="13">
        <f>'labor force'!L50-employed!L50</f>
        <v>242</v>
      </c>
      <c r="M50" s="13">
        <f>'labor force'!M50-employed!M50</f>
        <v>409</v>
      </c>
    </row>
    <row r="51" ht="12">
      <c r="B51" s="6"/>
    </row>
    <row r="52" spans="2:13" ht="12">
      <c r="B52" s="5" t="s">
        <v>53</v>
      </c>
      <c r="C52" s="13">
        <f>SUM(C10:C50)</f>
        <v>72029</v>
      </c>
      <c r="D52" s="13">
        <f aca="true" t="shared" si="0" ref="D52:M52">SUM(D10:D50)</f>
        <v>80943</v>
      </c>
      <c r="E52" s="13">
        <f t="shared" si="0"/>
        <v>64455</v>
      </c>
      <c r="F52" s="13">
        <f t="shared" si="0"/>
        <v>63997</v>
      </c>
      <c r="G52" s="13">
        <f t="shared" si="0"/>
        <v>57103</v>
      </c>
      <c r="H52" s="13">
        <f t="shared" si="0"/>
        <v>54228</v>
      </c>
      <c r="I52" s="13">
        <f t="shared" si="0"/>
        <v>52432</v>
      </c>
      <c r="J52" s="13">
        <f t="shared" si="0"/>
        <v>38546</v>
      </c>
      <c r="K52" s="13">
        <f t="shared" si="0"/>
        <v>37206</v>
      </c>
      <c r="L52" s="13">
        <f t="shared" si="0"/>
        <v>30001</v>
      </c>
      <c r="M52" s="13">
        <f t="shared" si="0"/>
        <v>45192</v>
      </c>
    </row>
    <row r="53" spans="1:13" s="14" customFormat="1" ht="12">
      <c r="A53" s="8"/>
      <c r="B53" s="7" t="s">
        <v>54</v>
      </c>
      <c r="C53" s="16"/>
      <c r="D53" s="16">
        <f aca="true" t="shared" si="1" ref="D53:M53">((D52-C52)/C52)</f>
        <v>0.12375570950589346</v>
      </c>
      <c r="E53" s="16">
        <f t="shared" si="1"/>
        <v>-0.20369889922538081</v>
      </c>
      <c r="F53" s="16">
        <f t="shared" si="1"/>
        <v>-0.007105732681715926</v>
      </c>
      <c r="G53" s="16">
        <f t="shared" si="1"/>
        <v>-0.10772379955310406</v>
      </c>
      <c r="H53" s="16">
        <f t="shared" si="1"/>
        <v>-0.05034761746318057</v>
      </c>
      <c r="I53" s="16">
        <f t="shared" si="1"/>
        <v>-0.03311942170096629</v>
      </c>
      <c r="J53" s="16">
        <f t="shared" si="1"/>
        <v>-0.2648382667073543</v>
      </c>
      <c r="K53" s="16">
        <f t="shared" si="1"/>
        <v>-0.034763659004825406</v>
      </c>
      <c r="L53" s="16">
        <f t="shared" si="1"/>
        <v>-0.19365156157608987</v>
      </c>
      <c r="M53" s="16">
        <f t="shared" si="1"/>
        <v>0.5063497883403887</v>
      </c>
    </row>
    <row r="54" ht="12">
      <c r="B54" s="6"/>
    </row>
    <row r="55" ht="12">
      <c r="B55" s="5" t="s">
        <v>55</v>
      </c>
    </row>
    <row r="56" ht="12">
      <c r="B56" s="6"/>
    </row>
    <row r="57" spans="1:13" ht="12">
      <c r="A57" s="8">
        <v>42</v>
      </c>
      <c r="B57" s="5" t="s">
        <v>56</v>
      </c>
      <c r="C57" s="13">
        <f>'labor force'!C57-employed!C57</f>
        <v>1106</v>
      </c>
      <c r="D57" s="13">
        <f>'labor force'!D57-employed!D57</f>
        <v>1503</v>
      </c>
      <c r="E57" s="13">
        <f>'labor force'!E57-employed!E57</f>
        <v>1355</v>
      </c>
      <c r="F57" s="13">
        <f>'labor force'!F57-employed!F57</f>
        <v>1230</v>
      </c>
      <c r="G57" s="13">
        <f>'labor force'!G57-employed!G57</f>
        <v>1274</v>
      </c>
      <c r="H57" s="13">
        <f>'labor force'!H57-employed!H57</f>
        <v>1354</v>
      </c>
      <c r="I57" s="13">
        <f>'labor force'!I57-employed!I57</f>
        <v>1365</v>
      </c>
      <c r="J57" s="13">
        <f>'labor force'!J57-employed!J57</f>
        <v>948</v>
      </c>
      <c r="K57" s="13">
        <f>'labor force'!K57-employed!K57</f>
        <v>944</v>
      </c>
      <c r="L57" s="13">
        <f>'labor force'!L57-employed!L57</f>
        <v>630</v>
      </c>
      <c r="M57" s="13">
        <f>'labor force'!M57-employed!M57</f>
        <v>654</v>
      </c>
    </row>
    <row r="58" spans="1:13" ht="12">
      <c r="A58" s="8">
        <v>43</v>
      </c>
      <c r="B58" s="5" t="s">
        <v>57</v>
      </c>
      <c r="C58" s="13">
        <f>'labor force'!C58-employed!C58</f>
        <v>1209</v>
      </c>
      <c r="D58" s="13">
        <f>'labor force'!D58-employed!D58</f>
        <v>1426</v>
      </c>
      <c r="E58" s="13">
        <f>'labor force'!E58-employed!E58</f>
        <v>981</v>
      </c>
      <c r="F58" s="13">
        <f>'labor force'!F58-employed!F58</f>
        <v>861</v>
      </c>
      <c r="G58" s="13">
        <f>'labor force'!G58-employed!G58</f>
        <v>725</v>
      </c>
      <c r="H58" s="13">
        <f>'labor force'!H58-employed!H58</f>
        <v>809</v>
      </c>
      <c r="I58" s="13">
        <f>'labor force'!I58-employed!I58</f>
        <v>646</v>
      </c>
      <c r="J58" s="13">
        <f>'labor force'!J58-employed!J58</f>
        <v>462</v>
      </c>
      <c r="K58" s="13">
        <f>'labor force'!K58-employed!K58</f>
        <v>452</v>
      </c>
      <c r="L58" s="13">
        <f>'labor force'!L58-employed!L58</f>
        <v>537</v>
      </c>
      <c r="M58" s="13">
        <f>'labor force'!M58-employed!M58</f>
        <v>730</v>
      </c>
    </row>
    <row r="59" spans="1:13" ht="12">
      <c r="A59" s="8">
        <v>44</v>
      </c>
      <c r="B59" s="5" t="s">
        <v>58</v>
      </c>
      <c r="C59" s="13">
        <f>'labor force'!C59-employed!C59</f>
        <v>711</v>
      </c>
      <c r="D59" s="13">
        <f>'labor force'!D59-employed!D59</f>
        <v>596</v>
      </c>
      <c r="E59" s="13">
        <f>'labor force'!E59-employed!E59</f>
        <v>475</v>
      </c>
      <c r="F59" s="13">
        <f>'labor force'!F59-employed!F59</f>
        <v>568</v>
      </c>
      <c r="G59" s="13">
        <f>'labor force'!G59-employed!G59</f>
        <v>402</v>
      </c>
      <c r="H59" s="13">
        <f>'labor force'!H59-employed!H59</f>
        <v>369</v>
      </c>
      <c r="I59" s="13">
        <f>'labor force'!I59-employed!I59</f>
        <v>385</v>
      </c>
      <c r="J59" s="13">
        <f>'labor force'!J59-employed!J59</f>
        <v>340</v>
      </c>
      <c r="K59" s="13">
        <f>'labor force'!K59-employed!K59</f>
        <v>380</v>
      </c>
      <c r="L59" s="13">
        <f>'labor force'!L59-employed!L59</f>
        <v>198</v>
      </c>
      <c r="M59" s="13">
        <f>'labor force'!M59-employed!M59</f>
        <v>307</v>
      </c>
    </row>
    <row r="60" spans="1:13" ht="12">
      <c r="A60" s="8">
        <v>45</v>
      </c>
      <c r="B60" s="5" t="s">
        <v>59</v>
      </c>
      <c r="C60" s="13">
        <f>'labor force'!C60-employed!C60</f>
        <v>302</v>
      </c>
      <c r="D60" s="13">
        <f>'labor force'!D60-employed!D60</f>
        <v>388</v>
      </c>
      <c r="E60" s="13">
        <f>'labor force'!E60-employed!E60</f>
        <v>282</v>
      </c>
      <c r="F60" s="13">
        <f>'labor force'!F60-employed!F60</f>
        <v>287</v>
      </c>
      <c r="G60" s="13">
        <f>'labor force'!G60-employed!G60</f>
        <v>230</v>
      </c>
      <c r="H60" s="13">
        <f>'labor force'!H60-employed!H60</f>
        <v>158</v>
      </c>
      <c r="I60" s="13">
        <f>'labor force'!I60-employed!I60</f>
        <v>220</v>
      </c>
      <c r="J60" s="13">
        <f>'labor force'!J60-employed!J60</f>
        <v>135</v>
      </c>
      <c r="K60" s="13">
        <f>'labor force'!K60-employed!K60</f>
        <v>128</v>
      </c>
      <c r="L60" s="13">
        <f>'labor force'!L60-employed!L60</f>
        <v>114</v>
      </c>
      <c r="M60" s="13">
        <f>'labor force'!M60-employed!M60</f>
        <v>153</v>
      </c>
    </row>
    <row r="61" spans="1:13" ht="12">
      <c r="A61" s="8">
        <v>46</v>
      </c>
      <c r="B61" s="5" t="s">
        <v>60</v>
      </c>
      <c r="C61" s="13">
        <f>'labor force'!C61-employed!C61</f>
        <v>904</v>
      </c>
      <c r="D61" s="13">
        <f>'labor force'!D61-employed!D61</f>
        <v>984</v>
      </c>
      <c r="E61" s="13">
        <f>'labor force'!E61-employed!E61</f>
        <v>628</v>
      </c>
      <c r="F61" s="13">
        <f>'labor force'!F61-employed!F61</f>
        <v>660</v>
      </c>
      <c r="G61" s="13">
        <f>'labor force'!G61-employed!G61</f>
        <v>552</v>
      </c>
      <c r="H61" s="13">
        <f>'labor force'!H61-employed!H61</f>
        <v>572</v>
      </c>
      <c r="I61" s="13">
        <f>'labor force'!I61-employed!I61</f>
        <v>462</v>
      </c>
      <c r="J61" s="13">
        <f>'labor force'!J61-employed!J61</f>
        <v>326</v>
      </c>
      <c r="K61" s="13">
        <f>'labor force'!K61-employed!K61</f>
        <v>260</v>
      </c>
      <c r="L61" s="13">
        <f>'labor force'!L61-employed!L61</f>
        <v>243</v>
      </c>
      <c r="M61" s="13">
        <f>'labor force'!M61-employed!M61</f>
        <v>567</v>
      </c>
    </row>
    <row r="62" spans="1:13" ht="12">
      <c r="A62" s="26">
        <v>47</v>
      </c>
      <c r="B62" s="5" t="s">
        <v>61</v>
      </c>
      <c r="C62" s="13">
        <f>'labor force'!C62-employed!C62</f>
        <v>461</v>
      </c>
      <c r="D62" s="13">
        <f>'labor force'!D62-employed!D62</f>
        <v>639</v>
      </c>
      <c r="E62" s="13">
        <f>'labor force'!E62-employed!E62</f>
        <v>448</v>
      </c>
      <c r="F62" s="13">
        <f>'labor force'!F62-employed!F62</f>
        <v>415</v>
      </c>
      <c r="G62" s="13">
        <f>'labor force'!G62-employed!G62</f>
        <v>367</v>
      </c>
      <c r="H62" s="13">
        <f>'labor force'!H62-employed!H62</f>
        <v>335</v>
      </c>
      <c r="I62" s="13">
        <f>'labor force'!I62-employed!I62</f>
        <v>335</v>
      </c>
      <c r="J62" s="13">
        <f>'labor force'!J62-employed!J62</f>
        <v>230</v>
      </c>
      <c r="K62" s="13">
        <f>'labor force'!K62-employed!K62</f>
        <v>215</v>
      </c>
      <c r="L62" s="13">
        <f>'labor force'!L62-employed!L62</f>
        <v>168</v>
      </c>
      <c r="M62" s="13">
        <f>'labor force'!M62-employed!M62</f>
        <v>362</v>
      </c>
    </row>
    <row r="63" spans="1:13" ht="12">
      <c r="A63" s="8">
        <v>48</v>
      </c>
      <c r="B63" s="5" t="s">
        <v>62</v>
      </c>
      <c r="C63" s="13">
        <f>'labor force'!C63-employed!C63</f>
        <v>3838</v>
      </c>
      <c r="D63" s="13">
        <f>'labor force'!D63-employed!D63</f>
        <v>4914</v>
      </c>
      <c r="E63" s="13">
        <f>'labor force'!E63-employed!E63</f>
        <v>4840</v>
      </c>
      <c r="F63" s="13">
        <f>'labor force'!F63-employed!F63</f>
        <v>3813</v>
      </c>
      <c r="G63" s="13">
        <f>'labor force'!G63-employed!G63</f>
        <v>3926</v>
      </c>
      <c r="H63" s="13">
        <f>'labor force'!H63-employed!H63</f>
        <v>3356</v>
      </c>
      <c r="I63" s="13">
        <f>'labor force'!I63-employed!I63</f>
        <v>2597</v>
      </c>
      <c r="J63" s="13">
        <f>'labor force'!J63-employed!J63</f>
        <v>1769</v>
      </c>
      <c r="K63" s="13">
        <f>'labor force'!K63-employed!K63</f>
        <v>1696</v>
      </c>
      <c r="L63" s="13">
        <f>'labor force'!L63-employed!L63</f>
        <v>1270</v>
      </c>
      <c r="M63" s="13">
        <f>'labor force'!M63-employed!M63</f>
        <v>2578</v>
      </c>
    </row>
    <row r="64" spans="1:13" ht="12">
      <c r="A64" s="8">
        <v>49</v>
      </c>
      <c r="B64" s="5" t="s">
        <v>63</v>
      </c>
      <c r="C64" s="13">
        <f>'labor force'!C64-employed!C64</f>
        <v>1745</v>
      </c>
      <c r="D64" s="13">
        <f>'labor force'!D64-employed!D64</f>
        <v>1858</v>
      </c>
      <c r="E64" s="13">
        <f>'labor force'!E64-employed!E64</f>
        <v>1380</v>
      </c>
      <c r="F64" s="13">
        <f>'labor force'!F64-employed!F64</f>
        <v>1576</v>
      </c>
      <c r="G64" s="13">
        <f>'labor force'!G64-employed!G64</f>
        <v>1798</v>
      </c>
      <c r="H64" s="13">
        <f>'labor force'!H64-employed!H64</f>
        <v>1187</v>
      </c>
      <c r="I64" s="13">
        <f>'labor force'!I64-employed!I64</f>
        <v>963</v>
      </c>
      <c r="J64" s="13">
        <f>'labor force'!J64-employed!J64</f>
        <v>696</v>
      </c>
      <c r="K64" s="13">
        <f>'labor force'!K64-employed!K64</f>
        <v>751</v>
      </c>
      <c r="L64" s="13">
        <f>'labor force'!L64-employed!L64</f>
        <v>539</v>
      </c>
      <c r="M64" s="13">
        <f>'labor force'!M64-employed!M64</f>
        <v>916</v>
      </c>
    </row>
    <row r="65" spans="1:13" ht="12">
      <c r="A65" s="8">
        <v>50</v>
      </c>
      <c r="B65" s="5" t="s">
        <v>64</v>
      </c>
      <c r="C65" s="13">
        <f>'labor force'!C65-employed!C65</f>
        <v>326</v>
      </c>
      <c r="D65" s="13">
        <f>'labor force'!D65-employed!D65</f>
        <v>337</v>
      </c>
      <c r="E65" s="13">
        <f>'labor force'!E65-employed!E65</f>
        <v>261</v>
      </c>
      <c r="F65" s="13">
        <f>'labor force'!F65-employed!F65</f>
        <v>405</v>
      </c>
      <c r="G65" s="13">
        <f>'labor force'!G65-employed!G65</f>
        <v>251</v>
      </c>
      <c r="H65" s="13">
        <f>'labor force'!H65-employed!H65</f>
        <v>163</v>
      </c>
      <c r="I65" s="13">
        <f>'labor force'!I65-employed!I65</f>
        <v>154</v>
      </c>
      <c r="J65" s="13">
        <f>'labor force'!J65-employed!J65</f>
        <v>143</v>
      </c>
      <c r="K65" s="13">
        <f>'labor force'!K65-employed!K65</f>
        <v>112</v>
      </c>
      <c r="L65" s="13">
        <f>'labor force'!L65-employed!L65</f>
        <v>79</v>
      </c>
      <c r="M65" s="13">
        <f>'labor force'!M65-employed!M65</f>
        <v>115</v>
      </c>
    </row>
    <row r="66" spans="1:13" ht="12">
      <c r="A66" s="8">
        <v>51</v>
      </c>
      <c r="B66" s="5" t="s">
        <v>13</v>
      </c>
      <c r="C66" s="13">
        <f>'labor force'!C66-employed!C66</f>
        <v>1461</v>
      </c>
      <c r="D66" s="13">
        <f>'labor force'!D66-employed!D66</f>
        <v>1571</v>
      </c>
      <c r="E66" s="13">
        <f>'labor force'!E66-employed!E66</f>
        <v>1106</v>
      </c>
      <c r="F66" s="13">
        <f>'labor force'!F66-employed!F66</f>
        <v>915</v>
      </c>
      <c r="G66" s="13">
        <f>'labor force'!G66-employed!G66</f>
        <v>896</v>
      </c>
      <c r="H66" s="13">
        <f>'labor force'!H66-employed!H66</f>
        <v>960</v>
      </c>
      <c r="I66" s="13">
        <f>'labor force'!I66-employed!I66</f>
        <v>957</v>
      </c>
      <c r="J66" s="13">
        <f>'labor force'!J66-employed!J66</f>
        <v>700</v>
      </c>
      <c r="K66" s="13">
        <f>'labor force'!K66-employed!K66</f>
        <v>615</v>
      </c>
      <c r="L66" s="13">
        <f>'labor force'!L66-employed!L66</f>
        <v>482</v>
      </c>
      <c r="M66" s="13">
        <f>'labor force'!M66-employed!M66</f>
        <v>1070</v>
      </c>
    </row>
    <row r="67" spans="1:13" ht="12">
      <c r="A67" s="8">
        <v>52</v>
      </c>
      <c r="B67" s="5" t="s">
        <v>65</v>
      </c>
      <c r="C67" s="13">
        <f>'labor force'!C67-employed!C67</f>
        <v>236</v>
      </c>
      <c r="D67" s="13">
        <f>'labor force'!D67-employed!D67</f>
        <v>242</v>
      </c>
      <c r="E67" s="13">
        <f>'labor force'!E67-employed!E67</f>
        <v>226</v>
      </c>
      <c r="F67" s="13">
        <f>'labor force'!F67-employed!F67</f>
        <v>279</v>
      </c>
      <c r="G67" s="13">
        <f>'labor force'!G67-employed!G67</f>
        <v>240</v>
      </c>
      <c r="H67" s="13">
        <f>'labor force'!H67-employed!H67</f>
        <v>245</v>
      </c>
      <c r="I67" s="13">
        <f>'labor force'!I67-employed!I67</f>
        <v>232</v>
      </c>
      <c r="J67" s="13">
        <f>'labor force'!J67-employed!J67</f>
        <v>149</v>
      </c>
      <c r="K67" s="13">
        <f>'labor force'!K67-employed!K67</f>
        <v>155</v>
      </c>
      <c r="L67" s="13">
        <f>'labor force'!L67-employed!L67</f>
        <v>206</v>
      </c>
      <c r="M67" s="13">
        <f>'labor force'!M67-employed!M67</f>
        <v>206</v>
      </c>
    </row>
    <row r="68" spans="1:13" ht="12">
      <c r="A68" s="8">
        <v>53</v>
      </c>
      <c r="B68" s="5" t="s">
        <v>66</v>
      </c>
      <c r="C68" s="13">
        <f>'labor force'!C68-employed!C68</f>
        <v>828</v>
      </c>
      <c r="D68" s="13">
        <f>'labor force'!D68-employed!D68</f>
        <v>849</v>
      </c>
      <c r="E68" s="13">
        <f>'labor force'!E68-employed!E68</f>
        <v>630</v>
      </c>
      <c r="F68" s="13">
        <f>'labor force'!F68-employed!F68</f>
        <v>492</v>
      </c>
      <c r="G68" s="13">
        <f>'labor force'!G68-employed!G68</f>
        <v>412</v>
      </c>
      <c r="H68" s="13">
        <f>'labor force'!H68-employed!H68</f>
        <v>401</v>
      </c>
      <c r="I68" s="13">
        <f>'labor force'!I68-employed!I68</f>
        <v>496</v>
      </c>
      <c r="J68" s="13">
        <f>'labor force'!J68-employed!J68</f>
        <v>402</v>
      </c>
      <c r="K68" s="13">
        <f>'labor force'!K68-employed!K68</f>
        <v>301</v>
      </c>
      <c r="L68" s="13">
        <f>'labor force'!L68-employed!L68</f>
        <v>200</v>
      </c>
      <c r="M68" s="13">
        <f>'labor force'!M68-employed!M68</f>
        <v>407</v>
      </c>
    </row>
    <row r="69" spans="1:13" ht="12">
      <c r="A69" s="8">
        <v>54</v>
      </c>
      <c r="B69" s="5" t="s">
        <v>67</v>
      </c>
      <c r="C69" s="13">
        <f>'labor force'!C69-employed!C69</f>
        <v>1003</v>
      </c>
      <c r="D69" s="13">
        <f>'labor force'!D69-employed!D69</f>
        <v>802</v>
      </c>
      <c r="E69" s="13">
        <f>'labor force'!E69-employed!E69</f>
        <v>580</v>
      </c>
      <c r="F69" s="13">
        <f>'labor force'!F69-employed!F69</f>
        <v>556</v>
      </c>
      <c r="G69" s="13">
        <f>'labor force'!G69-employed!G69</f>
        <v>476</v>
      </c>
      <c r="H69" s="13">
        <f>'labor force'!H69-employed!H69</f>
        <v>476</v>
      </c>
      <c r="I69" s="13">
        <f>'labor force'!I69-employed!I69</f>
        <v>437</v>
      </c>
      <c r="J69" s="13">
        <f>'labor force'!J69-employed!J69</f>
        <v>312</v>
      </c>
      <c r="K69" s="13">
        <f>'labor force'!K69-employed!K69</f>
        <v>312</v>
      </c>
      <c r="L69" s="13">
        <f>'labor force'!L69-employed!L69</f>
        <v>238</v>
      </c>
      <c r="M69" s="13">
        <f>'labor force'!M69-employed!M69</f>
        <v>420</v>
      </c>
    </row>
    <row r="70" spans="1:13" ht="12">
      <c r="A70" s="8">
        <v>55</v>
      </c>
      <c r="B70" s="5" t="s">
        <v>68</v>
      </c>
      <c r="C70" s="13">
        <f>'labor force'!C70-employed!C70</f>
        <v>1808</v>
      </c>
      <c r="D70" s="13">
        <f>'labor force'!D70-employed!D70</f>
        <v>1912</v>
      </c>
      <c r="E70" s="13">
        <f>'labor force'!E70-employed!E70</f>
        <v>1618</v>
      </c>
      <c r="F70" s="13">
        <f>'labor force'!F70-employed!F70</f>
        <v>1944</v>
      </c>
      <c r="G70" s="13">
        <f>'labor force'!G70-employed!G70</f>
        <v>1305</v>
      </c>
      <c r="H70" s="13">
        <f>'labor force'!H70-employed!H70</f>
        <v>1423</v>
      </c>
      <c r="I70" s="13">
        <f>'labor force'!I70-employed!I70</f>
        <v>1399</v>
      </c>
      <c r="J70" s="13">
        <f>'labor force'!J70-employed!J70</f>
        <v>1281</v>
      </c>
      <c r="K70" s="13">
        <f>'labor force'!K70-employed!K70</f>
        <v>1171</v>
      </c>
      <c r="L70" s="13">
        <f>'labor force'!L70-employed!L70</f>
        <v>677</v>
      </c>
      <c r="M70" s="13">
        <f>'labor force'!M70-employed!M70</f>
        <v>608</v>
      </c>
    </row>
    <row r="71" spans="1:13" ht="12">
      <c r="A71" s="8">
        <v>56</v>
      </c>
      <c r="B71" s="5" t="s">
        <v>69</v>
      </c>
      <c r="C71" s="13">
        <f>'labor force'!C71-employed!C71</f>
        <v>463</v>
      </c>
      <c r="D71" s="13">
        <f>'labor force'!D71-employed!D71</f>
        <v>420</v>
      </c>
      <c r="E71" s="13">
        <f>'labor force'!E71-employed!E71</f>
        <v>324</v>
      </c>
      <c r="F71" s="13">
        <f>'labor force'!F71-employed!F71</f>
        <v>282</v>
      </c>
      <c r="G71" s="13">
        <f>'labor force'!G71-employed!G71</f>
        <v>316</v>
      </c>
      <c r="H71" s="13">
        <f>'labor force'!H71-employed!H71</f>
        <v>311</v>
      </c>
      <c r="I71" s="13">
        <f>'labor force'!I71-employed!I71</f>
        <v>374</v>
      </c>
      <c r="J71" s="13">
        <f>'labor force'!J71-employed!J71</f>
        <v>321</v>
      </c>
      <c r="K71" s="13">
        <f>'labor force'!K71-employed!K71</f>
        <v>248</v>
      </c>
      <c r="L71" s="13">
        <f>'labor force'!L71-employed!L71</f>
        <v>187</v>
      </c>
      <c r="M71" s="13">
        <f>'labor force'!M71-employed!M71</f>
        <v>168</v>
      </c>
    </row>
    <row r="72" spans="1:13" ht="12">
      <c r="A72" s="8">
        <v>57</v>
      </c>
      <c r="B72" s="5" t="s">
        <v>70</v>
      </c>
      <c r="C72" s="13">
        <f>'labor force'!C72-employed!C72</f>
        <v>1609</v>
      </c>
      <c r="D72" s="13">
        <f>'labor force'!D72-employed!D72</f>
        <v>1890</v>
      </c>
      <c r="E72" s="13">
        <f>'labor force'!E72-employed!E72</f>
        <v>1150</v>
      </c>
      <c r="F72" s="13">
        <f>'labor force'!F72-employed!F72</f>
        <v>1141</v>
      </c>
      <c r="G72" s="13">
        <f>'labor force'!G72-employed!G72</f>
        <v>1076</v>
      </c>
      <c r="H72" s="13">
        <f>'labor force'!H72-employed!H72</f>
        <v>1005</v>
      </c>
      <c r="I72" s="13">
        <f>'labor force'!I72-employed!I72</f>
        <v>1011</v>
      </c>
      <c r="J72" s="13">
        <f>'labor force'!J72-employed!J72</f>
        <v>731</v>
      </c>
      <c r="K72" s="13">
        <f>'labor force'!K72-employed!K72</f>
        <v>582</v>
      </c>
      <c r="L72" s="13">
        <f>'labor force'!L72-employed!L72</f>
        <v>591</v>
      </c>
      <c r="M72" s="13">
        <f>'labor force'!M72-employed!M72</f>
        <v>1340</v>
      </c>
    </row>
    <row r="73" spans="1:13" ht="12">
      <c r="A73" s="8">
        <v>58</v>
      </c>
      <c r="B73" s="5" t="s">
        <v>71</v>
      </c>
      <c r="C73" s="13">
        <f>'labor force'!C73-employed!C73</f>
        <v>1125</v>
      </c>
      <c r="D73" s="13">
        <f>'labor force'!D73-employed!D73</f>
        <v>1278</v>
      </c>
      <c r="E73" s="13">
        <f>'labor force'!E73-employed!E73</f>
        <v>928</v>
      </c>
      <c r="F73" s="13">
        <f>'labor force'!F73-employed!F73</f>
        <v>747</v>
      </c>
      <c r="G73" s="13">
        <f>'labor force'!G73-employed!G73</f>
        <v>767</v>
      </c>
      <c r="H73" s="13">
        <f>'labor force'!H73-employed!H73</f>
        <v>815</v>
      </c>
      <c r="I73" s="13">
        <f>'labor force'!I73-employed!I73</f>
        <v>773</v>
      </c>
      <c r="J73" s="13">
        <f>'labor force'!J73-employed!J73</f>
        <v>507</v>
      </c>
      <c r="K73" s="13">
        <f>'labor force'!K73-employed!K73</f>
        <v>350</v>
      </c>
      <c r="L73" s="13">
        <f>'labor force'!L73-employed!L73</f>
        <v>237</v>
      </c>
      <c r="M73" s="13">
        <f>'labor force'!M73-employed!M73</f>
        <v>357</v>
      </c>
    </row>
    <row r="74" spans="1:13" ht="12">
      <c r="A74" s="8">
        <v>59</v>
      </c>
      <c r="B74" s="5" t="s">
        <v>72</v>
      </c>
      <c r="C74" s="13">
        <f>'labor force'!C74-employed!C74</f>
        <v>1337</v>
      </c>
      <c r="D74" s="13">
        <f>'labor force'!D74-employed!D74</f>
        <v>1226</v>
      </c>
      <c r="E74" s="13">
        <f>'labor force'!E74-employed!E74</f>
        <v>812</v>
      </c>
      <c r="F74" s="13">
        <f>'labor force'!F74-employed!F74</f>
        <v>653</v>
      </c>
      <c r="G74" s="13">
        <f>'labor force'!G74-employed!G74</f>
        <v>690</v>
      </c>
      <c r="H74" s="13">
        <f>'labor force'!H74-employed!H74</f>
        <v>827</v>
      </c>
      <c r="I74" s="13">
        <f>'labor force'!I74-employed!I74</f>
        <v>571</v>
      </c>
      <c r="J74" s="13">
        <f>'labor force'!J74-employed!J74</f>
        <v>750</v>
      </c>
      <c r="K74" s="13">
        <f>'labor force'!K74-employed!K74</f>
        <v>955</v>
      </c>
      <c r="L74" s="13">
        <f>'labor force'!L74-employed!L74</f>
        <v>806</v>
      </c>
      <c r="M74" s="13">
        <f>'labor force'!M74-employed!M74</f>
        <v>1505</v>
      </c>
    </row>
    <row r="75" spans="1:13" ht="12">
      <c r="A75" s="8">
        <v>60</v>
      </c>
      <c r="B75" s="5" t="s">
        <v>73</v>
      </c>
      <c r="C75" s="13">
        <f>'labor force'!C75-employed!C75</f>
        <v>308</v>
      </c>
      <c r="D75" s="13">
        <f>'labor force'!D75-employed!D75</f>
        <v>358</v>
      </c>
      <c r="E75" s="13">
        <f>'labor force'!E75-employed!E75</f>
        <v>292</v>
      </c>
      <c r="F75" s="13">
        <f>'labor force'!F75-employed!F75</f>
        <v>236</v>
      </c>
      <c r="G75" s="13">
        <f>'labor force'!G75-employed!G75</f>
        <v>215</v>
      </c>
      <c r="H75" s="13">
        <f>'labor force'!H75-employed!H75</f>
        <v>172</v>
      </c>
      <c r="I75" s="13">
        <f>'labor force'!I75-employed!I75</f>
        <v>170</v>
      </c>
      <c r="J75" s="13">
        <f>'labor force'!J75-employed!J75</f>
        <v>121</v>
      </c>
      <c r="K75" s="13">
        <f>'labor force'!K75-employed!K75</f>
        <v>105</v>
      </c>
      <c r="L75" s="13">
        <f>'labor force'!L75-employed!L75</f>
        <v>97</v>
      </c>
      <c r="M75" s="13">
        <f>'labor force'!M75-employed!M75</f>
        <v>242</v>
      </c>
    </row>
    <row r="76" spans="1:13" ht="12">
      <c r="A76" s="8">
        <v>61</v>
      </c>
      <c r="B76" s="5" t="s">
        <v>74</v>
      </c>
      <c r="C76" s="13">
        <f>'labor force'!C76-employed!C76</f>
        <v>408</v>
      </c>
      <c r="D76" s="13">
        <f>'labor force'!D76-employed!D76</f>
        <v>663</v>
      </c>
      <c r="E76" s="13">
        <f>'labor force'!E76-employed!E76</f>
        <v>516</v>
      </c>
      <c r="F76" s="13">
        <f>'labor force'!F76-employed!F76</f>
        <v>346</v>
      </c>
      <c r="G76" s="13">
        <f>'labor force'!G76-employed!G76</f>
        <v>415</v>
      </c>
      <c r="H76" s="13">
        <f>'labor force'!H76-employed!H76</f>
        <v>505</v>
      </c>
      <c r="I76" s="13">
        <f>'labor force'!I76-employed!I76</f>
        <v>397</v>
      </c>
      <c r="J76" s="13">
        <f>'labor force'!J76-employed!J76</f>
        <v>221</v>
      </c>
      <c r="K76" s="13">
        <f>'labor force'!K76-employed!K76</f>
        <v>189</v>
      </c>
      <c r="L76" s="13">
        <f>'labor force'!L76-employed!L76</f>
        <v>191</v>
      </c>
      <c r="M76" s="13">
        <f>'labor force'!M76-employed!M76</f>
        <v>266</v>
      </c>
    </row>
    <row r="77" spans="1:13" ht="12">
      <c r="A77" s="8">
        <v>62</v>
      </c>
      <c r="B77" s="5" t="s">
        <v>75</v>
      </c>
      <c r="C77" s="13">
        <f>'labor force'!C77-employed!C77</f>
        <v>5611</v>
      </c>
      <c r="D77" s="13">
        <f>'labor force'!D77-employed!D77</f>
        <v>6620</v>
      </c>
      <c r="E77" s="13">
        <f>'labor force'!E77-employed!E77</f>
        <v>5361</v>
      </c>
      <c r="F77" s="13">
        <f>'labor force'!F77-employed!F77</f>
        <v>5002</v>
      </c>
      <c r="G77" s="13">
        <f>'labor force'!G77-employed!G77</f>
        <v>4213</v>
      </c>
      <c r="H77" s="13">
        <f>'labor force'!H77-employed!H77</f>
        <v>4044</v>
      </c>
      <c r="I77" s="13">
        <f>'labor force'!I77-employed!I77</f>
        <v>3758</v>
      </c>
      <c r="J77" s="13">
        <f>'labor force'!J77-employed!J77</f>
        <v>2951</v>
      </c>
      <c r="K77" s="13">
        <f>'labor force'!K77-employed!K77</f>
        <v>2722</v>
      </c>
      <c r="L77" s="13">
        <f>'labor force'!L77-employed!L77</f>
        <v>2184</v>
      </c>
      <c r="M77" s="13">
        <f>'labor force'!M77-employed!M77</f>
        <v>3707</v>
      </c>
    </row>
    <row r="78" spans="1:13" ht="12">
      <c r="A78" s="8">
        <v>63</v>
      </c>
      <c r="B78" s="5" t="s">
        <v>76</v>
      </c>
      <c r="C78" s="13">
        <f>'labor force'!C78-employed!C78</f>
        <v>356</v>
      </c>
      <c r="D78" s="13">
        <f>'labor force'!D78-employed!D78</f>
        <v>340</v>
      </c>
      <c r="E78" s="13">
        <f>'labor force'!E78-employed!E78</f>
        <v>204</v>
      </c>
      <c r="F78" s="13">
        <f>'labor force'!F78-employed!F78</f>
        <v>173</v>
      </c>
      <c r="G78" s="13">
        <f>'labor force'!G78-employed!G78</f>
        <v>196</v>
      </c>
      <c r="H78" s="13">
        <f>'labor force'!H78-employed!H78</f>
        <v>188</v>
      </c>
      <c r="I78" s="13">
        <f>'labor force'!I78-employed!I78</f>
        <v>163</v>
      </c>
      <c r="J78" s="13">
        <f>'labor force'!J78-employed!J78</f>
        <v>120</v>
      </c>
      <c r="K78" s="13">
        <f>'labor force'!K78-employed!K78</f>
        <v>97</v>
      </c>
      <c r="L78" s="13">
        <f>'labor force'!L78-employed!L78</f>
        <v>72</v>
      </c>
      <c r="M78" s="13">
        <f>'labor force'!M78-employed!M78</f>
        <v>126</v>
      </c>
    </row>
    <row r="79" spans="1:13" ht="12">
      <c r="A79" s="8">
        <v>64</v>
      </c>
      <c r="B79" s="5" t="s">
        <v>77</v>
      </c>
      <c r="C79" s="13">
        <f>'labor force'!C79-employed!C79</f>
        <v>185</v>
      </c>
      <c r="D79" s="13">
        <f>'labor force'!D79-employed!D79</f>
        <v>171</v>
      </c>
      <c r="E79" s="13">
        <f>'labor force'!E79-employed!E79</f>
        <v>150</v>
      </c>
      <c r="F79" s="13">
        <f>'labor force'!F79-employed!F79</f>
        <v>138</v>
      </c>
      <c r="G79" s="13">
        <f>'labor force'!G79-employed!G79</f>
        <v>114</v>
      </c>
      <c r="H79" s="13">
        <f>'labor force'!H79-employed!H79</f>
        <v>104</v>
      </c>
      <c r="I79" s="13">
        <f>'labor force'!I79-employed!I79</f>
        <v>108</v>
      </c>
      <c r="J79" s="13">
        <f>'labor force'!J79-employed!J79</f>
        <v>152</v>
      </c>
      <c r="K79" s="13">
        <f>'labor force'!K79-employed!K79</f>
        <v>88</v>
      </c>
      <c r="L79" s="13">
        <f>'labor force'!L79-employed!L79</f>
        <v>56</v>
      </c>
      <c r="M79" s="13">
        <f>'labor force'!M79-employed!M79</f>
        <v>71</v>
      </c>
    </row>
    <row r="80" spans="1:13" ht="12">
      <c r="A80" s="8">
        <v>65</v>
      </c>
      <c r="B80" s="5" t="s">
        <v>78</v>
      </c>
      <c r="C80" s="13">
        <f>'labor force'!C80-employed!C80</f>
        <v>1062</v>
      </c>
      <c r="D80" s="13">
        <f>'labor force'!D80-employed!D80</f>
        <v>1090</v>
      </c>
      <c r="E80" s="13">
        <f>'labor force'!E80-employed!E80</f>
        <v>595</v>
      </c>
      <c r="F80" s="13">
        <f>'labor force'!F80-employed!F80</f>
        <v>663</v>
      </c>
      <c r="G80" s="13">
        <f>'labor force'!G80-employed!G80</f>
        <v>710</v>
      </c>
      <c r="H80" s="13">
        <f>'labor force'!H80-employed!H80</f>
        <v>720</v>
      </c>
      <c r="I80" s="13">
        <f>'labor force'!I80-employed!I80</f>
        <v>504</v>
      </c>
      <c r="J80" s="13">
        <f>'labor force'!J80-employed!J80</f>
        <v>334</v>
      </c>
      <c r="K80" s="13">
        <f>'labor force'!K80-employed!K80</f>
        <v>325</v>
      </c>
      <c r="L80" s="13">
        <f>'labor force'!L80-employed!L80</f>
        <v>238</v>
      </c>
      <c r="M80" s="13">
        <f>'labor force'!M80-employed!M80</f>
        <v>361</v>
      </c>
    </row>
    <row r="81" spans="1:13" ht="12">
      <c r="A81" s="8">
        <v>66</v>
      </c>
      <c r="B81" s="5" t="s">
        <v>79</v>
      </c>
      <c r="C81" s="13">
        <f>'labor force'!C81-employed!C81</f>
        <v>269</v>
      </c>
      <c r="D81" s="13">
        <f>'labor force'!D81-employed!D81</f>
        <v>320</v>
      </c>
      <c r="E81" s="13">
        <f>'labor force'!E81-employed!E81</f>
        <v>214</v>
      </c>
      <c r="F81" s="13">
        <f>'labor force'!F81-employed!F81</f>
        <v>114</v>
      </c>
      <c r="G81" s="13">
        <f>'labor force'!G81-employed!G81</f>
        <v>106</v>
      </c>
      <c r="H81" s="13">
        <f>'labor force'!H81-employed!H81</f>
        <v>111</v>
      </c>
      <c r="I81" s="13">
        <f>'labor force'!I81-employed!I81</f>
        <v>188</v>
      </c>
      <c r="J81" s="13">
        <f>'labor force'!J81-employed!J81</f>
        <v>107</v>
      </c>
      <c r="K81" s="13">
        <f>'labor force'!K81-employed!K81</f>
        <v>75</v>
      </c>
      <c r="L81" s="13">
        <f>'labor force'!L81-employed!L81</f>
        <v>69</v>
      </c>
      <c r="M81" s="13">
        <f>'labor force'!M81-employed!M81</f>
        <v>93</v>
      </c>
    </row>
    <row r="82" spans="1:13" ht="12">
      <c r="A82" s="8">
        <v>67</v>
      </c>
      <c r="B82" s="5" t="s">
        <v>80</v>
      </c>
      <c r="C82" s="13">
        <f>'labor force'!C82-employed!C82</f>
        <v>1078</v>
      </c>
      <c r="D82" s="13">
        <f>'labor force'!D82-employed!D82</f>
        <v>1167</v>
      </c>
      <c r="E82" s="13">
        <f>'labor force'!E82-employed!E82</f>
        <v>954</v>
      </c>
      <c r="F82" s="13">
        <f>'labor force'!F82-employed!F82</f>
        <v>1214</v>
      </c>
      <c r="G82" s="13">
        <f>'labor force'!G82-employed!G82</f>
        <v>1232</v>
      </c>
      <c r="H82" s="13">
        <f>'labor force'!H82-employed!H82</f>
        <v>1209</v>
      </c>
      <c r="I82" s="13">
        <f>'labor force'!I82-employed!I82</f>
        <v>977</v>
      </c>
      <c r="J82" s="13">
        <f>'labor force'!J82-employed!J82</f>
        <v>917</v>
      </c>
      <c r="K82" s="13">
        <f>'labor force'!K82-employed!K82</f>
        <v>674</v>
      </c>
      <c r="L82" s="13">
        <f>'labor force'!L82-employed!L82</f>
        <v>454</v>
      </c>
      <c r="M82" s="13">
        <f>'labor force'!M82-employed!M82</f>
        <v>986</v>
      </c>
    </row>
    <row r="83" spans="1:13" ht="12">
      <c r="A83" s="8">
        <v>68</v>
      </c>
      <c r="B83" s="5" t="s">
        <v>81</v>
      </c>
      <c r="C83" s="13">
        <f>'labor force'!C83-employed!C83</f>
        <v>779</v>
      </c>
      <c r="D83" s="13">
        <f>'labor force'!D83-employed!D83</f>
        <v>902</v>
      </c>
      <c r="E83" s="13">
        <f>'labor force'!E83-employed!E83</f>
        <v>687</v>
      </c>
      <c r="F83" s="13">
        <f>'labor force'!F83-employed!F83</f>
        <v>669</v>
      </c>
      <c r="G83" s="13">
        <f>'labor force'!G83-employed!G83</f>
        <v>500</v>
      </c>
      <c r="H83" s="13">
        <f>'labor force'!H83-employed!H83</f>
        <v>455</v>
      </c>
      <c r="I83" s="13">
        <f>'labor force'!I83-employed!I83</f>
        <v>447</v>
      </c>
      <c r="J83" s="13">
        <f>'labor force'!J83-employed!J83</f>
        <v>317</v>
      </c>
      <c r="K83" s="13">
        <f>'labor force'!K83-employed!K83</f>
        <v>308</v>
      </c>
      <c r="L83" s="13">
        <f>'labor force'!L83-employed!L83</f>
        <v>228</v>
      </c>
      <c r="M83" s="13">
        <f>'labor force'!M83-employed!M83</f>
        <v>365</v>
      </c>
    </row>
    <row r="84" spans="1:13" ht="12">
      <c r="A84" s="8">
        <v>69</v>
      </c>
      <c r="B84" s="5" t="s">
        <v>82</v>
      </c>
      <c r="C84" s="13">
        <f>'labor force'!C84-employed!C84</f>
        <v>399</v>
      </c>
      <c r="D84" s="13">
        <f>'labor force'!D84-employed!D84</f>
        <v>381</v>
      </c>
      <c r="E84" s="13">
        <f>'labor force'!E84-employed!E84</f>
        <v>326</v>
      </c>
      <c r="F84" s="13">
        <f>'labor force'!F84-employed!F84</f>
        <v>306</v>
      </c>
      <c r="G84" s="13">
        <f>'labor force'!G84-employed!G84</f>
        <v>367</v>
      </c>
      <c r="H84" s="13">
        <f>'labor force'!H84-employed!H84</f>
        <v>396</v>
      </c>
      <c r="I84" s="13">
        <f>'labor force'!I84-employed!I84</f>
        <v>316</v>
      </c>
      <c r="J84" s="13">
        <f>'labor force'!J84-employed!J84</f>
        <v>241</v>
      </c>
      <c r="K84" s="13">
        <f>'labor force'!K84-employed!K84</f>
        <v>199</v>
      </c>
      <c r="L84" s="13">
        <f>'labor force'!L84-employed!L84</f>
        <v>170</v>
      </c>
      <c r="M84" s="13">
        <f>'labor force'!M84-employed!M84</f>
        <v>201</v>
      </c>
    </row>
    <row r="85" spans="1:13" ht="12">
      <c r="A85" s="8">
        <v>70</v>
      </c>
      <c r="B85" s="5" t="s">
        <v>23</v>
      </c>
      <c r="C85" s="13">
        <f>'labor force'!C85-employed!C85</f>
        <v>15726</v>
      </c>
      <c r="D85" s="13">
        <f>'labor force'!D85-employed!D85</f>
        <v>19211</v>
      </c>
      <c r="E85" s="13">
        <f>'labor force'!E85-employed!E85</f>
        <v>16742</v>
      </c>
      <c r="F85" s="13">
        <f>'labor force'!F85-employed!F85</f>
        <v>15574</v>
      </c>
      <c r="G85" s="13">
        <f>'labor force'!G85-employed!G85</f>
        <v>14749</v>
      </c>
      <c r="H85" s="13">
        <f>'labor force'!H85-employed!H85</f>
        <v>13630</v>
      </c>
      <c r="I85" s="13">
        <f>'labor force'!I85-employed!I85</f>
        <v>11469</v>
      </c>
      <c r="J85" s="13">
        <f>'labor force'!J85-employed!J85</f>
        <v>8305</v>
      </c>
      <c r="K85" s="13">
        <f>'labor force'!K85-employed!K85</f>
        <v>8435</v>
      </c>
      <c r="L85" s="13">
        <f>'labor force'!L85-employed!L85</f>
        <v>6592</v>
      </c>
      <c r="M85" s="13">
        <f>'labor force'!M85-employed!M85</f>
        <v>13221</v>
      </c>
    </row>
    <row r="86" spans="1:13" ht="12">
      <c r="A86" s="8">
        <v>71</v>
      </c>
      <c r="B86" s="5" t="s">
        <v>83</v>
      </c>
      <c r="C86" s="13">
        <f>'labor force'!C86-employed!C86</f>
        <v>1311</v>
      </c>
      <c r="D86" s="13">
        <f>'labor force'!D86-employed!D86</f>
        <v>1436</v>
      </c>
      <c r="E86" s="13">
        <f>'labor force'!E86-employed!E86</f>
        <v>892</v>
      </c>
      <c r="F86" s="13">
        <f>'labor force'!F86-employed!F86</f>
        <v>888</v>
      </c>
      <c r="G86" s="13">
        <f>'labor force'!G86-employed!G86</f>
        <v>886</v>
      </c>
      <c r="H86" s="13">
        <f>'labor force'!H86-employed!H86</f>
        <v>764</v>
      </c>
      <c r="I86" s="13">
        <f>'labor force'!I86-employed!I86</f>
        <v>649</v>
      </c>
      <c r="J86" s="13">
        <f>'labor force'!J86-employed!J86</f>
        <v>490</v>
      </c>
      <c r="K86" s="13">
        <f>'labor force'!K86-employed!K86</f>
        <v>419</v>
      </c>
      <c r="L86" s="13">
        <f>'labor force'!L86-employed!L86</f>
        <v>296</v>
      </c>
      <c r="M86" s="13">
        <f>'labor force'!M86-employed!M86</f>
        <v>508</v>
      </c>
    </row>
    <row r="87" spans="1:13" ht="12">
      <c r="A87" s="8">
        <v>72</v>
      </c>
      <c r="B87" s="5" t="s">
        <v>84</v>
      </c>
      <c r="C87" s="13">
        <f>'labor force'!C87-employed!C87</f>
        <v>690</v>
      </c>
      <c r="D87" s="13">
        <f>'labor force'!D87-employed!D87</f>
        <v>610</v>
      </c>
      <c r="E87" s="13">
        <f>'labor force'!E87-employed!E87</f>
        <v>476</v>
      </c>
      <c r="F87" s="13">
        <f>'labor force'!F87-employed!F87</f>
        <v>406</v>
      </c>
      <c r="G87" s="13">
        <f>'labor force'!G87-employed!G87</f>
        <v>331</v>
      </c>
      <c r="H87" s="13">
        <f>'labor force'!H87-employed!H87</f>
        <v>333</v>
      </c>
      <c r="I87" s="13">
        <f>'labor force'!I87-employed!I87</f>
        <v>251</v>
      </c>
      <c r="J87" s="13">
        <f>'labor force'!J87-employed!J87</f>
        <v>191</v>
      </c>
      <c r="K87" s="13">
        <f>'labor force'!K87-employed!K87</f>
        <v>299</v>
      </c>
      <c r="L87" s="13">
        <f>'labor force'!L87-employed!L87</f>
        <v>319</v>
      </c>
      <c r="M87" s="13">
        <f>'labor force'!M87-employed!M87</f>
        <v>305</v>
      </c>
    </row>
    <row r="88" spans="1:13" ht="12">
      <c r="A88" s="8">
        <v>73</v>
      </c>
      <c r="B88" s="5" t="s">
        <v>85</v>
      </c>
      <c r="C88" s="13">
        <f>'labor force'!C88-employed!C88</f>
        <v>359</v>
      </c>
      <c r="D88" s="13">
        <f>'labor force'!D88-employed!D88</f>
        <v>399</v>
      </c>
      <c r="E88" s="13">
        <f>'labor force'!E88-employed!E88</f>
        <v>262</v>
      </c>
      <c r="F88" s="13">
        <f>'labor force'!F88-employed!F88</f>
        <v>292</v>
      </c>
      <c r="G88" s="13">
        <f>'labor force'!G88-employed!G88</f>
        <v>245</v>
      </c>
      <c r="H88" s="13">
        <f>'labor force'!H88-employed!H88</f>
        <v>220</v>
      </c>
      <c r="I88" s="13">
        <f>'labor force'!I88-employed!I88</f>
        <v>208</v>
      </c>
      <c r="J88" s="13">
        <f>'labor force'!J88-employed!J88</f>
        <v>140</v>
      </c>
      <c r="K88" s="13">
        <f>'labor force'!K88-employed!K88</f>
        <v>110</v>
      </c>
      <c r="L88" s="13">
        <f>'labor force'!L88-employed!L88</f>
        <v>145</v>
      </c>
      <c r="M88" s="13">
        <f>'labor force'!M88-employed!M88</f>
        <v>205</v>
      </c>
    </row>
    <row r="89" spans="1:13" ht="12">
      <c r="A89" s="8">
        <v>74</v>
      </c>
      <c r="B89" s="5" t="s">
        <v>25</v>
      </c>
      <c r="C89" s="13">
        <f>'labor force'!C89-employed!C89</f>
        <v>1891</v>
      </c>
      <c r="D89" s="13">
        <f>'labor force'!D89-employed!D89</f>
        <v>1332</v>
      </c>
      <c r="E89" s="13">
        <f>'labor force'!E89-employed!E89</f>
        <v>923</v>
      </c>
      <c r="F89" s="13">
        <f>'labor force'!F89-employed!F89</f>
        <v>1096</v>
      </c>
      <c r="G89" s="13">
        <f>'labor force'!G89-employed!G89</f>
        <v>1235</v>
      </c>
      <c r="H89" s="13">
        <f>'labor force'!H89-employed!H89</f>
        <v>1129</v>
      </c>
      <c r="I89" s="13">
        <f>'labor force'!I89-employed!I89</f>
        <v>858</v>
      </c>
      <c r="J89" s="13">
        <f>'labor force'!J89-employed!J89</f>
        <v>673</v>
      </c>
      <c r="K89" s="13">
        <f>'labor force'!K89-employed!K89</f>
        <v>1032</v>
      </c>
      <c r="L89" s="13">
        <f>'labor force'!L89-employed!L89</f>
        <v>906</v>
      </c>
      <c r="M89" s="13">
        <f>'labor force'!M89-employed!M89</f>
        <v>1172</v>
      </c>
    </row>
    <row r="90" spans="1:13" ht="12">
      <c r="A90" s="8">
        <v>75</v>
      </c>
      <c r="B90" s="5" t="s">
        <v>86</v>
      </c>
      <c r="C90" s="13">
        <f>'labor force'!C90-employed!C90</f>
        <v>2093</v>
      </c>
      <c r="D90" s="13">
        <f>'labor force'!D90-employed!D90</f>
        <v>2197</v>
      </c>
      <c r="E90" s="13">
        <f>'labor force'!E90-employed!E90</f>
        <v>1432</v>
      </c>
      <c r="F90" s="13">
        <f>'labor force'!F90-employed!F90</f>
        <v>1266</v>
      </c>
      <c r="G90" s="13">
        <f>'labor force'!G90-employed!G90</f>
        <v>1313</v>
      </c>
      <c r="H90" s="13">
        <f>'labor force'!H90-employed!H90</f>
        <v>1261</v>
      </c>
      <c r="I90" s="13">
        <f>'labor force'!I90-employed!I90</f>
        <v>1117</v>
      </c>
      <c r="J90" s="13">
        <f>'labor force'!J90-employed!J90</f>
        <v>842</v>
      </c>
      <c r="K90" s="13">
        <f>'labor force'!K90-employed!K90</f>
        <v>680</v>
      </c>
      <c r="L90" s="13">
        <f>'labor force'!L90-employed!L90</f>
        <v>551</v>
      </c>
      <c r="M90" s="13">
        <f>'labor force'!M90-employed!M90</f>
        <v>893</v>
      </c>
    </row>
    <row r="91" spans="1:13" ht="12">
      <c r="A91" s="8">
        <v>76</v>
      </c>
      <c r="B91" s="5" t="s">
        <v>87</v>
      </c>
      <c r="C91" s="13">
        <f>'labor force'!C91-employed!C91</f>
        <v>906</v>
      </c>
      <c r="D91" s="13">
        <f>'labor force'!D91-employed!D91</f>
        <v>748</v>
      </c>
      <c r="E91" s="13">
        <f>'labor force'!E91-employed!E91</f>
        <v>650</v>
      </c>
      <c r="F91" s="13">
        <f>'labor force'!F91-employed!F91</f>
        <v>588</v>
      </c>
      <c r="G91" s="13">
        <f>'labor force'!G91-employed!G91</f>
        <v>620</v>
      </c>
      <c r="H91" s="13">
        <f>'labor force'!H91-employed!H91</f>
        <v>575</v>
      </c>
      <c r="I91" s="13">
        <f>'labor force'!I91-employed!I91</f>
        <v>555</v>
      </c>
      <c r="J91" s="13">
        <f>'labor force'!J91-employed!J91</f>
        <v>622</v>
      </c>
      <c r="K91" s="13">
        <f>'labor force'!K91-employed!K91</f>
        <v>519</v>
      </c>
      <c r="L91" s="13">
        <f>'labor force'!L91-employed!L91</f>
        <v>420</v>
      </c>
      <c r="M91" s="13">
        <f>'labor force'!M91-employed!M91</f>
        <v>589</v>
      </c>
    </row>
    <row r="92" spans="1:13" ht="12">
      <c r="A92" s="8">
        <v>77</v>
      </c>
      <c r="B92" s="5" t="s">
        <v>88</v>
      </c>
      <c r="C92" s="13">
        <f>'labor force'!C92-employed!C92</f>
        <v>712</v>
      </c>
      <c r="D92" s="13">
        <f>'labor force'!D92-employed!D92</f>
        <v>795</v>
      </c>
      <c r="E92" s="13">
        <f>'labor force'!E92-employed!E92</f>
        <v>733</v>
      </c>
      <c r="F92" s="13">
        <f>'labor force'!F92-employed!F92</f>
        <v>746</v>
      </c>
      <c r="G92" s="13">
        <f>'labor force'!G92-employed!G92</f>
        <v>610</v>
      </c>
      <c r="H92" s="13">
        <f>'labor force'!H92-employed!H92</f>
        <v>614</v>
      </c>
      <c r="I92" s="13">
        <f>'labor force'!I92-employed!I92</f>
        <v>529</v>
      </c>
      <c r="J92" s="13">
        <f>'labor force'!J92-employed!J92</f>
        <v>444</v>
      </c>
      <c r="K92" s="13">
        <f>'labor force'!K92-employed!K92</f>
        <v>421</v>
      </c>
      <c r="L92" s="13">
        <f>'labor force'!L92-employed!L92</f>
        <v>310</v>
      </c>
      <c r="M92" s="13">
        <f>'labor force'!M92-employed!M92</f>
        <v>433</v>
      </c>
    </row>
    <row r="93" spans="1:13" ht="12">
      <c r="A93" s="8">
        <v>78</v>
      </c>
      <c r="B93" s="5" t="s">
        <v>89</v>
      </c>
      <c r="C93" s="13">
        <f>'labor force'!C93-employed!C93</f>
        <v>400</v>
      </c>
      <c r="D93" s="13">
        <f>'labor force'!D93-employed!D93</f>
        <v>487</v>
      </c>
      <c r="E93" s="13">
        <f>'labor force'!E93-employed!E93</f>
        <v>341</v>
      </c>
      <c r="F93" s="13">
        <f>'labor force'!F93-employed!F93</f>
        <v>311</v>
      </c>
      <c r="G93" s="13">
        <f>'labor force'!G93-employed!G93</f>
        <v>247</v>
      </c>
      <c r="H93" s="13">
        <f>'labor force'!H93-employed!H93</f>
        <v>205</v>
      </c>
      <c r="I93" s="13">
        <f>'labor force'!I93-employed!I93</f>
        <v>224</v>
      </c>
      <c r="J93" s="13">
        <f>'labor force'!J93-employed!J93</f>
        <v>189</v>
      </c>
      <c r="K93" s="13">
        <f>'labor force'!K93-employed!K93</f>
        <v>153</v>
      </c>
      <c r="L93" s="13">
        <f>'labor force'!L93-employed!L93</f>
        <v>118</v>
      </c>
      <c r="M93" s="13">
        <f>'labor force'!M93-employed!M93</f>
        <v>208</v>
      </c>
    </row>
    <row r="94" spans="1:13" ht="12">
      <c r="A94" s="8">
        <v>79</v>
      </c>
      <c r="B94" s="5" t="s">
        <v>90</v>
      </c>
      <c r="C94" s="13">
        <f>'labor force'!C94-employed!C94</f>
        <v>815</v>
      </c>
      <c r="D94" s="13">
        <f>'labor force'!D94-employed!D94</f>
        <v>648</v>
      </c>
      <c r="E94" s="13">
        <f>'labor force'!E94-employed!E94</f>
        <v>423</v>
      </c>
      <c r="F94" s="13">
        <f>'labor force'!F94-employed!F94</f>
        <v>374</v>
      </c>
      <c r="G94" s="13">
        <f>'labor force'!G94-employed!G94</f>
        <v>444</v>
      </c>
      <c r="H94" s="13">
        <f>'labor force'!H94-employed!H94</f>
        <v>568</v>
      </c>
      <c r="I94" s="13">
        <f>'labor force'!I94-employed!I94</f>
        <v>442</v>
      </c>
      <c r="J94" s="13">
        <f>'labor force'!J94-employed!J94</f>
        <v>455</v>
      </c>
      <c r="K94" s="13">
        <f>'labor force'!K94-employed!K94</f>
        <v>473</v>
      </c>
      <c r="L94" s="13">
        <f>'labor force'!L94-employed!L94</f>
        <v>596</v>
      </c>
      <c r="M94" s="13">
        <f>'labor force'!M94-employed!M94</f>
        <v>870</v>
      </c>
    </row>
    <row r="95" spans="1:13" ht="12">
      <c r="A95" s="8">
        <v>80</v>
      </c>
      <c r="B95" s="5" t="s">
        <v>91</v>
      </c>
      <c r="C95" s="13">
        <f>'labor force'!C95-employed!C95</f>
        <v>477</v>
      </c>
      <c r="D95" s="13">
        <f>'labor force'!D95-employed!D95</f>
        <v>414</v>
      </c>
      <c r="E95" s="13">
        <f>'labor force'!E95-employed!E95</f>
        <v>260</v>
      </c>
      <c r="F95" s="13">
        <f>'labor force'!F95-employed!F95</f>
        <v>259</v>
      </c>
      <c r="G95" s="13">
        <f>'labor force'!G95-employed!G95</f>
        <v>200</v>
      </c>
      <c r="H95" s="13">
        <f>'labor force'!H95-employed!H95</f>
        <v>209</v>
      </c>
      <c r="I95" s="13">
        <f>'labor force'!I95-employed!I95</f>
        <v>235</v>
      </c>
      <c r="J95" s="13">
        <f>'labor force'!J95-employed!J95</f>
        <v>106</v>
      </c>
      <c r="K95" s="13">
        <f>'labor force'!K95-employed!K95</f>
        <v>109</v>
      </c>
      <c r="L95" s="13">
        <f>'labor force'!L95-employed!L95</f>
        <v>118</v>
      </c>
      <c r="M95" s="13">
        <f>'labor force'!M95-employed!M95</f>
        <v>159</v>
      </c>
    </row>
    <row r="96" spans="1:13" ht="12">
      <c r="A96" s="8">
        <v>81</v>
      </c>
      <c r="B96" s="5" t="s">
        <v>92</v>
      </c>
      <c r="C96" s="13">
        <f>'labor force'!C96-employed!C96</f>
        <v>435</v>
      </c>
      <c r="D96" s="13">
        <f>'labor force'!D96-employed!D96</f>
        <v>394</v>
      </c>
      <c r="E96" s="13">
        <f>'labor force'!E96-employed!E96</f>
        <v>333</v>
      </c>
      <c r="F96" s="13">
        <f>'labor force'!F96-employed!F96</f>
        <v>290</v>
      </c>
      <c r="G96" s="13">
        <f>'labor force'!G96-employed!G96</f>
        <v>339</v>
      </c>
      <c r="H96" s="13">
        <f>'labor force'!H96-employed!H96</f>
        <v>284</v>
      </c>
      <c r="I96" s="13">
        <f>'labor force'!I96-employed!I96</f>
        <v>244</v>
      </c>
      <c r="J96" s="13">
        <f>'labor force'!J96-employed!J96</f>
        <v>203</v>
      </c>
      <c r="K96" s="13">
        <f>'labor force'!K96-employed!K96</f>
        <v>163</v>
      </c>
      <c r="L96" s="13">
        <f>'labor force'!L96-employed!L96</f>
        <v>139</v>
      </c>
      <c r="M96" s="13">
        <f>'labor force'!M96-employed!M96</f>
        <v>199</v>
      </c>
    </row>
    <row r="97" spans="1:13" ht="12">
      <c r="A97" s="8">
        <v>82</v>
      </c>
      <c r="B97" s="5" t="s">
        <v>93</v>
      </c>
      <c r="C97" s="13">
        <f>'labor force'!C97-employed!C97</f>
        <v>1643</v>
      </c>
      <c r="D97" s="13">
        <f>'labor force'!D97-employed!D97</f>
        <v>1645</v>
      </c>
      <c r="E97" s="13">
        <f>'labor force'!E97-employed!E97</f>
        <v>1302</v>
      </c>
      <c r="F97" s="13">
        <f>'labor force'!F97-employed!F97</f>
        <v>1208</v>
      </c>
      <c r="G97" s="13">
        <f>'labor force'!G97-employed!G97</f>
        <v>1391</v>
      </c>
      <c r="H97" s="13">
        <f>'labor force'!H97-employed!H97</f>
        <v>2027</v>
      </c>
      <c r="I97" s="13">
        <f>'labor force'!I97-employed!I97</f>
        <v>2117</v>
      </c>
      <c r="J97" s="13">
        <f>'labor force'!J97-employed!J97</f>
        <v>1310</v>
      </c>
      <c r="K97" s="13">
        <f>'labor force'!K97-employed!K97</f>
        <v>1164</v>
      </c>
      <c r="L97" s="13">
        <f>'labor force'!L97-employed!L97</f>
        <v>1185</v>
      </c>
      <c r="M97" s="13">
        <f>'labor force'!M97-employed!M97</f>
        <v>1816</v>
      </c>
    </row>
    <row r="98" spans="1:13" ht="12">
      <c r="A98" s="8">
        <v>83</v>
      </c>
      <c r="B98" s="5" t="s">
        <v>94</v>
      </c>
      <c r="C98" s="13">
        <f>'labor force'!C98-employed!C98</f>
        <v>1673</v>
      </c>
      <c r="D98" s="13">
        <f>'labor force'!D98-employed!D98</f>
        <v>1890</v>
      </c>
      <c r="E98" s="13">
        <f>'labor force'!E98-employed!E98</f>
        <v>1304</v>
      </c>
      <c r="F98" s="13">
        <f>'labor force'!F98-employed!F98</f>
        <v>1148</v>
      </c>
      <c r="G98" s="13">
        <f>'labor force'!G98-employed!G98</f>
        <v>916</v>
      </c>
      <c r="H98" s="13">
        <f>'labor force'!H98-employed!H98</f>
        <v>909</v>
      </c>
      <c r="I98" s="13">
        <f>'labor force'!I98-employed!I98</f>
        <v>1065</v>
      </c>
      <c r="J98" s="13">
        <f>'labor force'!J98-employed!J98</f>
        <v>802</v>
      </c>
      <c r="K98" s="13">
        <f>'labor force'!K98-employed!K98</f>
        <v>708</v>
      </c>
      <c r="L98" s="13">
        <f>'labor force'!L98-employed!L98</f>
        <v>584</v>
      </c>
      <c r="M98" s="13">
        <f>'labor force'!M98-employed!M98</f>
        <v>1158</v>
      </c>
    </row>
    <row r="99" spans="1:13" ht="12">
      <c r="A99" s="8">
        <v>84</v>
      </c>
      <c r="B99" s="5" t="s">
        <v>95</v>
      </c>
      <c r="C99" s="13">
        <f>'labor force'!C99-employed!C99</f>
        <v>5571</v>
      </c>
      <c r="D99" s="13">
        <f>'labor force'!D99-employed!D99</f>
        <v>7175</v>
      </c>
      <c r="E99" s="13">
        <f>'labor force'!E99-employed!E99</f>
        <v>5136</v>
      </c>
      <c r="F99" s="13">
        <f>'labor force'!F99-employed!F99</f>
        <v>4421</v>
      </c>
      <c r="G99" s="13">
        <f>'labor force'!G99-employed!G99</f>
        <v>3972</v>
      </c>
      <c r="H99" s="13">
        <f>'labor force'!H99-employed!H99</f>
        <v>3948</v>
      </c>
      <c r="I99" s="13">
        <f>'labor force'!I99-employed!I99</f>
        <v>3651</v>
      </c>
      <c r="J99" s="13">
        <f>'labor force'!J99-employed!J99</f>
        <v>2914</v>
      </c>
      <c r="K99" s="13">
        <f>'labor force'!K99-employed!K99</f>
        <v>2703</v>
      </c>
      <c r="L99" s="13">
        <f>'labor force'!L99-employed!L99</f>
        <v>2295</v>
      </c>
      <c r="M99" s="13">
        <f>'labor force'!M99-employed!M99</f>
        <v>4727</v>
      </c>
    </row>
    <row r="100" spans="1:13" ht="12">
      <c r="A100" s="8">
        <v>85</v>
      </c>
      <c r="B100" s="5" t="s">
        <v>96</v>
      </c>
      <c r="C100" s="13">
        <f>'labor force'!C100-employed!C100</f>
        <v>3387</v>
      </c>
      <c r="D100" s="13">
        <f>'labor force'!D100-employed!D100</f>
        <v>2254</v>
      </c>
      <c r="E100" s="13">
        <f>'labor force'!E100-employed!E100</f>
        <v>1716</v>
      </c>
      <c r="F100" s="13">
        <f>'labor force'!F100-employed!F100</f>
        <v>2396</v>
      </c>
      <c r="G100" s="13">
        <f>'labor force'!G100-employed!G100</f>
        <v>2572</v>
      </c>
      <c r="H100" s="13">
        <f>'labor force'!H100-employed!H100</f>
        <v>2069</v>
      </c>
      <c r="I100" s="13">
        <f>'labor force'!I100-employed!I100</f>
        <v>1119</v>
      </c>
      <c r="J100" s="13">
        <f>'labor force'!J100-employed!J100</f>
        <v>1088</v>
      </c>
      <c r="K100" s="13">
        <f>'labor force'!K100-employed!K100</f>
        <v>1761</v>
      </c>
      <c r="L100" s="13">
        <f>'labor force'!L100-employed!L100</f>
        <v>1976</v>
      </c>
      <c r="M100" s="13">
        <f>'labor force'!M100-employed!M100</f>
        <v>2292</v>
      </c>
    </row>
    <row r="101" spans="1:13" ht="12">
      <c r="A101" s="8">
        <v>86</v>
      </c>
      <c r="B101" s="5" t="s">
        <v>97</v>
      </c>
      <c r="C101" s="13">
        <f>'labor force'!C101-employed!C101</f>
        <v>75</v>
      </c>
      <c r="D101" s="13">
        <f>'labor force'!D101-employed!D101</f>
        <v>62</v>
      </c>
      <c r="E101" s="13">
        <f>'labor force'!E101-employed!E101</f>
        <v>64</v>
      </c>
      <c r="F101" s="13">
        <f>'labor force'!F101-employed!F101</f>
        <v>60</v>
      </c>
      <c r="G101" s="13">
        <f>'labor force'!G101-employed!G101</f>
        <v>116</v>
      </c>
      <c r="H101" s="13">
        <f>'labor force'!H101-employed!H101</f>
        <v>114</v>
      </c>
      <c r="I101" s="13">
        <f>'labor force'!I101-employed!I101</f>
        <v>87</v>
      </c>
      <c r="J101" s="13">
        <f>'labor force'!J101-employed!J101</f>
        <v>43</v>
      </c>
      <c r="K101" s="13">
        <f>'labor force'!K101-employed!K101</f>
        <v>33</v>
      </c>
      <c r="L101" s="13">
        <f>'labor force'!L101-employed!L101</f>
        <v>36</v>
      </c>
      <c r="M101" s="13">
        <f>'labor force'!M101-employed!M101</f>
        <v>30</v>
      </c>
    </row>
    <row r="102" spans="1:13" ht="12">
      <c r="A102" s="8">
        <v>87</v>
      </c>
      <c r="B102" s="5" t="s">
        <v>98</v>
      </c>
      <c r="C102" s="13">
        <f>'labor force'!C102-employed!C102</f>
        <v>834</v>
      </c>
      <c r="D102" s="13">
        <f>'labor force'!D102-employed!D102</f>
        <v>1039</v>
      </c>
      <c r="E102" s="13">
        <f>'labor force'!E102-employed!E102</f>
        <v>870</v>
      </c>
      <c r="F102" s="13">
        <f>'labor force'!F102-employed!F102</f>
        <v>850</v>
      </c>
      <c r="G102" s="13">
        <f>'labor force'!G102-employed!G102</f>
        <v>726</v>
      </c>
      <c r="H102" s="13">
        <f>'labor force'!H102-employed!H102</f>
        <v>726</v>
      </c>
      <c r="I102" s="13">
        <f>'labor force'!I102-employed!I102</f>
        <v>661</v>
      </c>
      <c r="J102" s="13">
        <f>'labor force'!J102-employed!J102</f>
        <v>474</v>
      </c>
      <c r="K102" s="13">
        <f>'labor force'!K102-employed!K102</f>
        <v>406</v>
      </c>
      <c r="L102" s="13">
        <f>'labor force'!L102-employed!L102</f>
        <v>329</v>
      </c>
      <c r="M102" s="13">
        <f>'labor force'!M102-employed!M102</f>
        <v>425</v>
      </c>
    </row>
    <row r="103" spans="1:13" ht="12">
      <c r="A103" s="8">
        <v>88</v>
      </c>
      <c r="B103" s="5" t="s">
        <v>99</v>
      </c>
      <c r="C103" s="13">
        <f>'labor force'!C103-employed!C103</f>
        <v>680</v>
      </c>
      <c r="D103" s="13">
        <f>'labor force'!D103-employed!D103</f>
        <v>674</v>
      </c>
      <c r="E103" s="13">
        <f>'labor force'!E103-employed!E103</f>
        <v>571</v>
      </c>
      <c r="F103" s="13">
        <f>'labor force'!F103-employed!F103</f>
        <v>631</v>
      </c>
      <c r="G103" s="13">
        <f>'labor force'!G103-employed!G103</f>
        <v>638</v>
      </c>
      <c r="H103" s="13">
        <f>'labor force'!H103-employed!H103</f>
        <v>665</v>
      </c>
      <c r="I103" s="13">
        <f>'labor force'!I103-employed!I103</f>
        <v>675</v>
      </c>
      <c r="J103" s="13">
        <f>'labor force'!J103-employed!J103</f>
        <v>486</v>
      </c>
      <c r="K103" s="13">
        <f>'labor force'!K103-employed!K103</f>
        <v>490</v>
      </c>
      <c r="L103" s="13">
        <f>'labor force'!L103-employed!L103</f>
        <v>369</v>
      </c>
      <c r="M103" s="13">
        <f>'labor force'!M103-employed!M103</f>
        <v>547</v>
      </c>
    </row>
    <row r="104" spans="1:13" ht="12">
      <c r="A104" s="8">
        <v>89</v>
      </c>
      <c r="B104" s="5" t="s">
        <v>100</v>
      </c>
      <c r="C104" s="13">
        <f>'labor force'!C104-employed!C104</f>
        <v>197</v>
      </c>
      <c r="D104" s="13">
        <f>'labor force'!D104-employed!D104</f>
        <v>238</v>
      </c>
      <c r="E104" s="13">
        <f>'labor force'!E104-employed!E104</f>
        <v>222</v>
      </c>
      <c r="F104" s="13">
        <f>'labor force'!F104-employed!F104</f>
        <v>181</v>
      </c>
      <c r="G104" s="13">
        <f>'labor force'!G104-employed!G104</f>
        <v>159</v>
      </c>
      <c r="H104" s="13">
        <f>'labor force'!H104-employed!H104</f>
        <v>156</v>
      </c>
      <c r="I104" s="13">
        <f>'labor force'!I104-employed!I104</f>
        <v>149</v>
      </c>
      <c r="J104" s="13">
        <f>'labor force'!J104-employed!J104</f>
        <v>91</v>
      </c>
      <c r="K104" s="13">
        <f>'labor force'!K104-employed!K104</f>
        <v>91</v>
      </c>
      <c r="L104" s="13">
        <f>'labor force'!L104-employed!L104</f>
        <v>87</v>
      </c>
      <c r="M104" s="13">
        <f>'labor force'!M104-employed!M104</f>
        <v>116</v>
      </c>
    </row>
    <row r="105" spans="1:13" ht="12">
      <c r="A105" s="8">
        <v>90</v>
      </c>
      <c r="B105" s="5" t="s">
        <v>101</v>
      </c>
      <c r="C105" s="13">
        <f>'labor force'!C105-employed!C105</f>
        <v>472</v>
      </c>
      <c r="D105" s="13">
        <f>'labor force'!D105-employed!D105</f>
        <v>625</v>
      </c>
      <c r="E105" s="13">
        <f>'labor force'!E105-employed!E105</f>
        <v>410</v>
      </c>
      <c r="F105" s="13">
        <f>'labor force'!F105-employed!F105</f>
        <v>317</v>
      </c>
      <c r="G105" s="13">
        <f>'labor force'!G105-employed!G105</f>
        <v>364</v>
      </c>
      <c r="H105" s="13">
        <f>'labor force'!H105-employed!H105</f>
        <v>326</v>
      </c>
      <c r="I105" s="13">
        <f>'labor force'!I105-employed!I105</f>
        <v>274</v>
      </c>
      <c r="J105" s="13">
        <f>'labor force'!J105-employed!J105</f>
        <v>207</v>
      </c>
      <c r="K105" s="13">
        <f>'labor force'!K105-employed!K105</f>
        <v>166</v>
      </c>
      <c r="L105" s="13">
        <f>'labor force'!L105-employed!L105</f>
        <v>134</v>
      </c>
      <c r="M105" s="13">
        <f>'labor force'!M105-employed!M105</f>
        <v>170</v>
      </c>
    </row>
    <row r="106" spans="1:13" ht="12">
      <c r="A106" s="8">
        <v>91</v>
      </c>
      <c r="B106" s="5" t="s">
        <v>102</v>
      </c>
      <c r="C106" s="13">
        <f>'labor force'!C106-employed!C106</f>
        <v>323</v>
      </c>
      <c r="D106" s="13">
        <f>'labor force'!D106-employed!D106</f>
        <v>348</v>
      </c>
      <c r="E106" s="13">
        <f>'labor force'!E106-employed!E106</f>
        <v>266</v>
      </c>
      <c r="F106" s="13">
        <f>'labor force'!F106-employed!F106</f>
        <v>291</v>
      </c>
      <c r="G106" s="13">
        <f>'labor force'!G106-employed!G106</f>
        <v>236</v>
      </c>
      <c r="H106" s="13">
        <f>'labor force'!H106-employed!H106</f>
        <v>273</v>
      </c>
      <c r="I106" s="13">
        <f>'labor force'!I106-employed!I106</f>
        <v>281</v>
      </c>
      <c r="J106" s="13">
        <f>'labor force'!J106-employed!J106</f>
        <v>192</v>
      </c>
      <c r="K106" s="13">
        <f>'labor force'!K106-employed!K106</f>
        <v>151</v>
      </c>
      <c r="L106" s="13">
        <f>'labor force'!L106-employed!L106</f>
        <v>123</v>
      </c>
      <c r="M106" s="13">
        <f>'labor force'!M106-employed!M106</f>
        <v>239</v>
      </c>
    </row>
    <row r="107" spans="1:13" ht="12">
      <c r="A107" s="8">
        <v>92</v>
      </c>
      <c r="B107" s="5" t="s">
        <v>103</v>
      </c>
      <c r="C107" s="13">
        <f>'labor force'!C107-employed!C107</f>
        <v>633</v>
      </c>
      <c r="D107" s="13">
        <f>'labor force'!D107-employed!D107</f>
        <v>858</v>
      </c>
      <c r="E107" s="13">
        <f>'labor force'!E107-employed!E107</f>
        <v>785</v>
      </c>
      <c r="F107" s="13">
        <f>'labor force'!F107-employed!F107</f>
        <v>731</v>
      </c>
      <c r="G107" s="13">
        <f>'labor force'!G107-employed!G107</f>
        <v>735</v>
      </c>
      <c r="H107" s="13">
        <f>'labor force'!H107-employed!H107</f>
        <v>741</v>
      </c>
      <c r="I107" s="13">
        <f>'labor force'!I107-employed!I107</f>
        <v>635</v>
      </c>
      <c r="J107" s="13">
        <f>'labor force'!J107-employed!J107</f>
        <v>528</v>
      </c>
      <c r="K107" s="13">
        <f>'labor force'!K107-employed!K107</f>
        <v>494</v>
      </c>
      <c r="L107" s="13">
        <f>'labor force'!L107-employed!L107</f>
        <v>391</v>
      </c>
      <c r="M107" s="13">
        <f>'labor force'!M107-employed!M107</f>
        <v>402</v>
      </c>
    </row>
    <row r="108" spans="1:13" ht="12">
      <c r="A108" s="8">
        <v>93</v>
      </c>
      <c r="B108" s="5" t="s">
        <v>104</v>
      </c>
      <c r="C108" s="13">
        <f>'labor force'!C108-employed!C108</f>
        <v>1025</v>
      </c>
      <c r="D108" s="13">
        <f>'labor force'!D108-employed!D108</f>
        <v>1507</v>
      </c>
      <c r="E108" s="13">
        <f>'labor force'!E108-employed!E108</f>
        <v>1097</v>
      </c>
      <c r="F108" s="13">
        <f>'labor force'!F108-employed!F108</f>
        <v>1085</v>
      </c>
      <c r="G108" s="13">
        <f>'labor force'!G108-employed!G108</f>
        <v>1287</v>
      </c>
      <c r="H108" s="13">
        <f>'labor force'!H108-employed!H108</f>
        <v>1275</v>
      </c>
      <c r="I108" s="13">
        <f>'labor force'!I108-employed!I108</f>
        <v>954</v>
      </c>
      <c r="J108" s="13">
        <f>'labor force'!J108-employed!J108</f>
        <v>790</v>
      </c>
      <c r="K108" s="13">
        <f>'labor force'!K108-employed!K108</f>
        <v>856</v>
      </c>
      <c r="L108" s="13">
        <f>'labor force'!L108-employed!L108</f>
        <v>452</v>
      </c>
      <c r="M108" s="13">
        <f>'labor force'!M108-employed!M108</f>
        <v>516</v>
      </c>
    </row>
    <row r="109" spans="1:13" ht="12">
      <c r="A109" s="8">
        <v>94</v>
      </c>
      <c r="B109" s="5" t="s">
        <v>105</v>
      </c>
      <c r="C109" s="13">
        <f>'labor force'!C109-employed!C109</f>
        <v>1897</v>
      </c>
      <c r="D109" s="13">
        <f>'labor force'!D109-employed!D109</f>
        <v>2387</v>
      </c>
      <c r="E109" s="13">
        <f>'labor force'!E109-employed!E109</f>
        <v>1982</v>
      </c>
      <c r="F109" s="13">
        <f>'labor force'!F109-employed!F109</f>
        <v>2056</v>
      </c>
      <c r="G109" s="13">
        <f>'labor force'!G109-employed!G109</f>
        <v>1936</v>
      </c>
      <c r="H109" s="13">
        <f>'labor force'!H109-employed!H109</f>
        <v>1678</v>
      </c>
      <c r="I109" s="13">
        <f>'labor force'!I109-employed!I109</f>
        <v>1514</v>
      </c>
      <c r="J109" s="13">
        <f>'labor force'!J109-employed!J109</f>
        <v>1041</v>
      </c>
      <c r="K109" s="13">
        <f>'labor force'!K109-employed!K109</f>
        <v>1010</v>
      </c>
      <c r="L109" s="13">
        <f>'labor force'!L109-employed!L109</f>
        <v>873</v>
      </c>
      <c r="M109" s="13">
        <f>'labor force'!M109-employed!M109</f>
        <v>2795</v>
      </c>
    </row>
    <row r="110" spans="1:13" ht="12">
      <c r="A110" s="8">
        <v>95</v>
      </c>
      <c r="B110" s="5" t="s">
        <v>106</v>
      </c>
      <c r="C110" s="13">
        <f>'labor force'!C110-employed!C110</f>
        <v>958</v>
      </c>
      <c r="D110" s="13">
        <f>'labor force'!D110-employed!D110</f>
        <v>1196</v>
      </c>
      <c r="E110" s="13">
        <f>'labor force'!E110-employed!E110</f>
        <v>923</v>
      </c>
      <c r="F110" s="13">
        <f>'labor force'!F110-employed!F110</f>
        <v>841</v>
      </c>
      <c r="G110" s="13">
        <f>'labor force'!G110-employed!G110</f>
        <v>997</v>
      </c>
      <c r="H110" s="13">
        <f>'labor force'!H110-employed!H110</f>
        <v>817</v>
      </c>
      <c r="I110" s="13">
        <f>'labor force'!I110-employed!I110</f>
        <v>693</v>
      </c>
      <c r="J110" s="13">
        <f>'labor force'!J110-employed!J110</f>
        <v>435</v>
      </c>
      <c r="K110" s="13">
        <f>'labor force'!K110-employed!K110</f>
        <v>340</v>
      </c>
      <c r="L110" s="13">
        <f>'labor force'!L110-employed!L110</f>
        <v>301</v>
      </c>
      <c r="M110" s="13">
        <f>'labor force'!M110-employed!M110</f>
        <v>454</v>
      </c>
    </row>
    <row r="111" spans="1:13" ht="12">
      <c r="A111" s="8">
        <v>96</v>
      </c>
      <c r="B111" s="5" t="s">
        <v>107</v>
      </c>
      <c r="C111" s="13">
        <f>'labor force'!C111-employed!C111</f>
        <v>1057</v>
      </c>
      <c r="D111" s="13">
        <f>'labor force'!D111-employed!D111</f>
        <v>657</v>
      </c>
      <c r="E111" s="13">
        <f>'labor force'!E111-employed!E111</f>
        <v>444</v>
      </c>
      <c r="F111" s="13">
        <f>'labor force'!F111-employed!F111</f>
        <v>475</v>
      </c>
      <c r="G111" s="13">
        <f>'labor force'!G111-employed!G111</f>
        <v>636</v>
      </c>
      <c r="H111" s="13">
        <f>'labor force'!H111-employed!H111</f>
        <v>495</v>
      </c>
      <c r="I111" s="13">
        <f>'labor force'!I111-employed!I111</f>
        <v>462</v>
      </c>
      <c r="J111" s="13">
        <f>'labor force'!J111-employed!J111</f>
        <v>274</v>
      </c>
      <c r="K111" s="13">
        <f>'labor force'!K111-employed!K111</f>
        <v>231</v>
      </c>
      <c r="L111" s="13">
        <f>'labor force'!L111-employed!L111</f>
        <v>224</v>
      </c>
      <c r="M111" s="13">
        <f>'labor force'!M111-employed!M111</f>
        <v>293</v>
      </c>
    </row>
    <row r="112" spans="1:13" ht="12">
      <c r="A112" s="8">
        <v>97</v>
      </c>
      <c r="B112" s="5" t="s">
        <v>108</v>
      </c>
      <c r="C112" s="13">
        <f>'labor force'!C112-employed!C112</f>
        <v>312</v>
      </c>
      <c r="D112" s="13">
        <f>'labor force'!D112-employed!D112</f>
        <v>341</v>
      </c>
      <c r="E112" s="13">
        <f>'labor force'!E112-employed!E112</f>
        <v>218</v>
      </c>
      <c r="F112" s="13">
        <f>'labor force'!F112-employed!F112</f>
        <v>242</v>
      </c>
      <c r="G112" s="13">
        <f>'labor force'!G112-employed!G112</f>
        <v>224</v>
      </c>
      <c r="H112" s="13">
        <f>'labor force'!H112-employed!H112</f>
        <v>271</v>
      </c>
      <c r="I112" s="13">
        <f>'labor force'!I112-employed!I112</f>
        <v>233</v>
      </c>
      <c r="J112" s="13">
        <f>'labor force'!J112-employed!J112</f>
        <v>158</v>
      </c>
      <c r="K112" s="13">
        <f>'labor force'!K112-employed!K112</f>
        <v>154</v>
      </c>
      <c r="L112" s="13">
        <f>'labor force'!L112-employed!L112</f>
        <v>132</v>
      </c>
      <c r="M112" s="13">
        <f>'labor force'!M112-employed!M112</f>
        <v>165</v>
      </c>
    </row>
    <row r="113" spans="1:13" ht="12">
      <c r="A113" s="8">
        <v>98</v>
      </c>
      <c r="B113" s="5" t="s">
        <v>109</v>
      </c>
      <c r="C113" s="13">
        <f>'labor force'!C113-employed!C113</f>
        <v>167</v>
      </c>
      <c r="D113" s="13">
        <f>'labor force'!D113-employed!D113</f>
        <v>196</v>
      </c>
      <c r="E113" s="13">
        <f>'labor force'!E113-employed!E113</f>
        <v>177</v>
      </c>
      <c r="F113" s="13">
        <f>'labor force'!F113-employed!F113</f>
        <v>192</v>
      </c>
      <c r="G113" s="13">
        <f>'labor force'!G113-employed!G113</f>
        <v>162</v>
      </c>
      <c r="H113" s="13">
        <f>'labor force'!H113-employed!H113</f>
        <v>146</v>
      </c>
      <c r="I113" s="13">
        <f>'labor force'!I113-employed!I113</f>
        <v>156</v>
      </c>
      <c r="J113" s="13">
        <f>'labor force'!J113-employed!J113</f>
        <v>122</v>
      </c>
      <c r="K113" s="13">
        <f>'labor force'!K113-employed!K113</f>
        <v>102</v>
      </c>
      <c r="L113" s="13">
        <f>'labor force'!L113-employed!L113</f>
        <v>81</v>
      </c>
      <c r="M113" s="13">
        <f>'labor force'!M113-employed!M113</f>
        <v>127</v>
      </c>
    </row>
    <row r="114" spans="1:13" ht="12">
      <c r="A114" s="8">
        <v>99</v>
      </c>
      <c r="B114" s="5" t="s">
        <v>110</v>
      </c>
      <c r="C114" s="13">
        <f>'labor force'!C114-employed!C114</f>
        <v>1400</v>
      </c>
      <c r="D114" s="13">
        <f>'labor force'!D114-employed!D114</f>
        <v>1404</v>
      </c>
      <c r="E114" s="13">
        <f>'labor force'!E114-employed!E114</f>
        <v>888</v>
      </c>
      <c r="F114" s="13">
        <f>'labor force'!F114-employed!F114</f>
        <v>914</v>
      </c>
      <c r="G114" s="13">
        <f>'labor force'!G114-employed!G114</f>
        <v>1078</v>
      </c>
      <c r="H114" s="13">
        <f>'labor force'!H114-employed!H114</f>
        <v>1295</v>
      </c>
      <c r="I114" s="13">
        <f>'labor force'!I114-employed!I114</f>
        <v>894</v>
      </c>
      <c r="J114" s="13">
        <f>'labor force'!J114-employed!J114</f>
        <v>675</v>
      </c>
      <c r="K114" s="13">
        <f>'labor force'!K114-employed!K114</f>
        <v>806</v>
      </c>
      <c r="L114" s="13">
        <f>'labor force'!L114-employed!L114</f>
        <v>563</v>
      </c>
      <c r="M114" s="13">
        <f>'labor force'!M114-employed!M114</f>
        <v>1093</v>
      </c>
    </row>
    <row r="115" spans="1:13" ht="12">
      <c r="A115" s="8">
        <v>100</v>
      </c>
      <c r="B115" s="5" t="s">
        <v>111</v>
      </c>
      <c r="C115" s="13">
        <f>'labor force'!C115-employed!C115</f>
        <v>165</v>
      </c>
      <c r="D115" s="13">
        <f>'labor force'!D115-employed!D115</f>
        <v>220</v>
      </c>
      <c r="E115" s="13">
        <f>'labor force'!E115-employed!E115</f>
        <v>200</v>
      </c>
      <c r="F115" s="13">
        <f>'labor force'!F115-employed!F115</f>
        <v>229</v>
      </c>
      <c r="G115" s="13">
        <f>'labor force'!G115-employed!G115</f>
        <v>185</v>
      </c>
      <c r="H115" s="13">
        <f>'labor force'!H115-employed!H115</f>
        <v>158</v>
      </c>
      <c r="I115" s="13">
        <f>'labor force'!I115-employed!I115</f>
        <v>147</v>
      </c>
      <c r="J115" s="13">
        <f>'labor force'!J115-employed!J115</f>
        <v>104</v>
      </c>
      <c r="K115" s="13">
        <f>'labor force'!K115-employed!K115</f>
        <v>109</v>
      </c>
      <c r="L115" s="13">
        <f>'labor force'!L115-employed!L115</f>
        <v>69</v>
      </c>
      <c r="M115" s="13">
        <f>'labor force'!M115-employed!M115</f>
        <v>97</v>
      </c>
    </row>
    <row r="116" spans="1:13" ht="12">
      <c r="A116" s="8">
        <v>101</v>
      </c>
      <c r="B116" s="5" t="s">
        <v>112</v>
      </c>
      <c r="C116" s="13">
        <f>'labor force'!C116-employed!C116</f>
        <v>2808</v>
      </c>
      <c r="D116" s="13">
        <f>'labor force'!D116-employed!D116</f>
        <v>2056</v>
      </c>
      <c r="E116" s="13">
        <f>'labor force'!E116-employed!E116</f>
        <v>1964</v>
      </c>
      <c r="F116" s="13">
        <f>'labor force'!F116-employed!F116</f>
        <v>1418</v>
      </c>
      <c r="G116" s="13">
        <f>'labor force'!G116-employed!G116</f>
        <v>1206</v>
      </c>
      <c r="H116" s="13">
        <f>'labor force'!H116-employed!H116</f>
        <v>1310</v>
      </c>
      <c r="I116" s="13">
        <f>'labor force'!I116-employed!I116</f>
        <v>921</v>
      </c>
      <c r="J116" s="13">
        <f>'labor force'!J116-employed!J116</f>
        <v>719</v>
      </c>
      <c r="K116" s="13">
        <f>'labor force'!K116-employed!K116</f>
        <v>695</v>
      </c>
      <c r="L116" s="13">
        <f>'labor force'!L116-employed!L116</f>
        <v>678</v>
      </c>
      <c r="M116" s="13">
        <f>'labor force'!M116-employed!M116</f>
        <v>1187</v>
      </c>
    </row>
    <row r="117" spans="1:13" ht="12">
      <c r="A117" s="8">
        <v>102</v>
      </c>
      <c r="B117" s="5" t="s">
        <v>113</v>
      </c>
      <c r="C117" s="13">
        <f>'labor force'!C117-employed!C117</f>
        <v>410</v>
      </c>
      <c r="D117" s="13">
        <f>'labor force'!D117-employed!D117</f>
        <v>533</v>
      </c>
      <c r="E117" s="13">
        <f>'labor force'!E117-employed!E117</f>
        <v>320</v>
      </c>
      <c r="F117" s="13">
        <f>'labor force'!F117-employed!F117</f>
        <v>267</v>
      </c>
      <c r="G117" s="13">
        <f>'labor force'!G117-employed!G117</f>
        <v>255</v>
      </c>
      <c r="H117" s="13">
        <f>'labor force'!H117-employed!H117</f>
        <v>277</v>
      </c>
      <c r="I117" s="13">
        <f>'labor force'!I117-employed!I117</f>
        <v>274</v>
      </c>
      <c r="J117" s="13">
        <f>'labor force'!J117-employed!J117</f>
        <v>201</v>
      </c>
      <c r="K117" s="13">
        <f>'labor force'!K117-employed!K117</f>
        <v>157</v>
      </c>
      <c r="L117" s="13">
        <f>'labor force'!L117-employed!L117</f>
        <v>163</v>
      </c>
      <c r="M117" s="13">
        <f>'labor force'!M117-employed!M117</f>
        <v>254</v>
      </c>
    </row>
    <row r="118" spans="1:13" ht="12">
      <c r="A118" s="8">
        <v>103</v>
      </c>
      <c r="B118" s="5" t="s">
        <v>114</v>
      </c>
      <c r="C118" s="13">
        <f>'labor force'!C118-employed!C118</f>
        <v>302</v>
      </c>
      <c r="D118" s="13">
        <f>'labor force'!D118-employed!D118</f>
        <v>340</v>
      </c>
      <c r="E118" s="13">
        <f>'labor force'!E118-employed!E118</f>
        <v>284</v>
      </c>
      <c r="F118" s="13">
        <f>'labor force'!F118-employed!F118</f>
        <v>263</v>
      </c>
      <c r="G118" s="13">
        <f>'labor force'!G118-employed!G118</f>
        <v>195</v>
      </c>
      <c r="H118" s="13">
        <f>'labor force'!H118-employed!H118</f>
        <v>199</v>
      </c>
      <c r="I118" s="13">
        <f>'labor force'!I118-employed!I118</f>
        <v>187</v>
      </c>
      <c r="J118" s="13">
        <f>'labor force'!J118-employed!J118</f>
        <v>175</v>
      </c>
      <c r="K118" s="13">
        <f>'labor force'!K118-employed!K118</f>
        <v>135</v>
      </c>
      <c r="L118" s="13">
        <f>'labor force'!L118-employed!L118</f>
        <v>111</v>
      </c>
      <c r="M118" s="13">
        <f>'labor force'!M118-employed!M118</f>
        <v>246</v>
      </c>
    </row>
    <row r="119" spans="1:13" ht="12">
      <c r="A119" s="8">
        <v>104</v>
      </c>
      <c r="B119" s="5" t="s">
        <v>115</v>
      </c>
      <c r="C119" s="13">
        <f>'labor force'!C119-employed!C119</f>
        <v>553</v>
      </c>
      <c r="D119" s="13">
        <f>'labor force'!D119-employed!D119</f>
        <v>554</v>
      </c>
      <c r="E119" s="13">
        <f>'labor force'!E119-employed!E119</f>
        <v>417</v>
      </c>
      <c r="F119" s="13">
        <f>'labor force'!F119-employed!F119</f>
        <v>364</v>
      </c>
      <c r="G119" s="13">
        <f>'labor force'!G119-employed!G119</f>
        <v>516</v>
      </c>
      <c r="H119" s="13">
        <f>'labor force'!H119-employed!H119</f>
        <v>441</v>
      </c>
      <c r="I119" s="13">
        <f>'labor force'!I119-employed!I119</f>
        <v>340</v>
      </c>
      <c r="J119" s="13">
        <f>'labor force'!J119-employed!J119</f>
        <v>279</v>
      </c>
      <c r="K119" s="13">
        <f>'labor force'!K119-employed!K119</f>
        <v>237</v>
      </c>
      <c r="L119" s="13">
        <f>'labor force'!L119-employed!L119</f>
        <v>154</v>
      </c>
      <c r="M119" s="13">
        <f>'labor force'!M119-employed!M119</f>
        <v>223</v>
      </c>
    </row>
    <row r="120" spans="1:13" ht="12">
      <c r="A120" s="8">
        <v>105</v>
      </c>
      <c r="B120" s="5" t="s">
        <v>116</v>
      </c>
      <c r="C120" s="13">
        <f>'labor force'!C120-employed!C120</f>
        <v>559</v>
      </c>
      <c r="D120" s="13">
        <f>'labor force'!D120-employed!D120</f>
        <v>753</v>
      </c>
      <c r="E120" s="13">
        <f>'labor force'!E120-employed!E120</f>
        <v>725</v>
      </c>
      <c r="F120" s="13">
        <f>'labor force'!F120-employed!F120</f>
        <v>683</v>
      </c>
      <c r="G120" s="13">
        <f>'labor force'!G120-employed!G120</f>
        <v>672</v>
      </c>
      <c r="H120" s="13">
        <f>'labor force'!H120-employed!H120</f>
        <v>660</v>
      </c>
      <c r="I120" s="13">
        <f>'labor force'!I120-employed!I120</f>
        <v>578</v>
      </c>
      <c r="J120" s="13">
        <f>'labor force'!J120-employed!J120</f>
        <v>454</v>
      </c>
      <c r="K120" s="13">
        <f>'labor force'!K120-employed!K120</f>
        <v>405</v>
      </c>
      <c r="L120" s="13">
        <f>'labor force'!L120-employed!L120</f>
        <v>336</v>
      </c>
      <c r="M120" s="13">
        <f>'labor force'!M120-employed!M120</f>
        <v>367</v>
      </c>
    </row>
    <row r="121" spans="1:13" ht="12">
      <c r="A121" s="8">
        <v>106</v>
      </c>
      <c r="B121" s="5" t="s">
        <v>117</v>
      </c>
      <c r="C121" s="13">
        <f>'labor force'!C121-employed!C121</f>
        <v>486</v>
      </c>
      <c r="D121" s="13">
        <f>'labor force'!D121-employed!D121</f>
        <v>456</v>
      </c>
      <c r="E121" s="13">
        <f>'labor force'!E121-employed!E121</f>
        <v>412</v>
      </c>
      <c r="F121" s="13">
        <f>'labor force'!F121-employed!F121</f>
        <v>446</v>
      </c>
      <c r="G121" s="13">
        <f>'labor force'!G121-employed!G121</f>
        <v>372</v>
      </c>
      <c r="H121" s="13">
        <f>'labor force'!H121-employed!H121</f>
        <v>393</v>
      </c>
      <c r="I121" s="13">
        <f>'labor force'!I121-employed!I121</f>
        <v>446</v>
      </c>
      <c r="J121" s="13">
        <f>'labor force'!J121-employed!J121</f>
        <v>240</v>
      </c>
      <c r="K121" s="13">
        <f>'labor force'!K121-employed!K121</f>
        <v>185</v>
      </c>
      <c r="L121" s="13">
        <f>'labor force'!L121-employed!L121</f>
        <v>170</v>
      </c>
      <c r="M121" s="13">
        <f>'labor force'!M121-employed!M121</f>
        <v>243</v>
      </c>
    </row>
    <row r="122" spans="1:13" ht="12">
      <c r="A122" s="8">
        <v>107</v>
      </c>
      <c r="B122" s="5" t="s">
        <v>118</v>
      </c>
      <c r="C122" s="13">
        <f>'labor force'!C122-employed!C122</f>
        <v>946</v>
      </c>
      <c r="D122" s="13">
        <f>'labor force'!D122-employed!D122</f>
        <v>920</v>
      </c>
      <c r="E122" s="13">
        <f>'labor force'!E122-employed!E122</f>
        <v>580</v>
      </c>
      <c r="F122" s="13">
        <f>'labor force'!F122-employed!F122</f>
        <v>497</v>
      </c>
      <c r="G122" s="13">
        <f>'labor force'!G122-employed!G122</f>
        <v>520</v>
      </c>
      <c r="H122" s="13">
        <f>'labor force'!H122-employed!H122</f>
        <v>577</v>
      </c>
      <c r="I122" s="13">
        <f>'labor force'!I122-employed!I122</f>
        <v>460</v>
      </c>
      <c r="J122" s="13">
        <f>'labor force'!J122-employed!J122</f>
        <v>297</v>
      </c>
      <c r="K122" s="13">
        <f>'labor force'!K122-employed!K122</f>
        <v>277</v>
      </c>
      <c r="L122" s="13">
        <f>'labor force'!L122-employed!L122</f>
        <v>246</v>
      </c>
      <c r="M122" s="13">
        <f>'labor force'!M122-employed!M122</f>
        <v>342</v>
      </c>
    </row>
    <row r="123" spans="1:13" ht="12">
      <c r="A123" s="8">
        <v>108</v>
      </c>
      <c r="B123" s="5" t="s">
        <v>119</v>
      </c>
      <c r="C123" s="13">
        <f>'labor force'!C123-employed!C123</f>
        <v>1495</v>
      </c>
      <c r="D123" s="13">
        <f>'labor force'!D123-employed!D123</f>
        <v>1327</v>
      </c>
      <c r="E123" s="13">
        <f>'labor force'!E123-employed!E123</f>
        <v>850</v>
      </c>
      <c r="F123" s="13">
        <f>'labor force'!F123-employed!F123</f>
        <v>804</v>
      </c>
      <c r="G123" s="13">
        <f>'labor force'!G123-employed!G123</f>
        <v>902</v>
      </c>
      <c r="H123" s="13">
        <f>'labor force'!H123-employed!H123</f>
        <v>816</v>
      </c>
      <c r="I123" s="13">
        <f>'labor force'!I123-employed!I123</f>
        <v>663</v>
      </c>
      <c r="J123" s="13">
        <f>'labor force'!J123-employed!J123</f>
        <v>574</v>
      </c>
      <c r="K123" s="13">
        <f>'labor force'!K123-employed!K123</f>
        <v>470</v>
      </c>
      <c r="L123" s="13">
        <f>'labor force'!L123-employed!L123</f>
        <v>297</v>
      </c>
      <c r="M123" s="13">
        <f>'labor force'!M123-employed!M123</f>
        <v>406</v>
      </c>
    </row>
    <row r="124" spans="1:13" ht="12">
      <c r="A124" s="8">
        <v>109</v>
      </c>
      <c r="B124" s="5" t="s">
        <v>120</v>
      </c>
      <c r="C124" s="13">
        <f>'labor force'!C124-employed!C124</f>
        <v>712</v>
      </c>
      <c r="D124" s="13">
        <f>'labor force'!D124-employed!D124</f>
        <v>466</v>
      </c>
      <c r="E124" s="13">
        <f>'labor force'!E124-employed!E124</f>
        <v>340</v>
      </c>
      <c r="F124" s="13">
        <f>'labor force'!F124-employed!F124</f>
        <v>403</v>
      </c>
      <c r="G124" s="13">
        <f>'labor force'!G124-employed!G124</f>
        <v>601</v>
      </c>
      <c r="H124" s="13">
        <f>'labor force'!H124-employed!H124</f>
        <v>451</v>
      </c>
      <c r="I124" s="13">
        <f>'labor force'!I124-employed!I124</f>
        <v>337</v>
      </c>
      <c r="J124" s="13">
        <f>'labor force'!J124-employed!J124</f>
        <v>391</v>
      </c>
      <c r="K124" s="13">
        <f>'labor force'!K124-employed!K124</f>
        <v>489</v>
      </c>
      <c r="L124" s="13">
        <f>'labor force'!L124-employed!L124</f>
        <v>423</v>
      </c>
      <c r="M124" s="13">
        <f>'labor force'!M124-employed!M124</f>
        <v>741</v>
      </c>
    </row>
    <row r="125" spans="1:13" ht="12">
      <c r="A125" s="8">
        <v>110</v>
      </c>
      <c r="B125" s="5" t="s">
        <v>121</v>
      </c>
      <c r="C125" s="13">
        <f>'labor force'!C125-employed!C125</f>
        <v>3003</v>
      </c>
      <c r="D125" s="13">
        <f>'labor force'!D125-employed!D125</f>
        <v>2515</v>
      </c>
      <c r="E125" s="13">
        <f>'labor force'!E125-employed!E125</f>
        <v>1714</v>
      </c>
      <c r="F125" s="13">
        <f>'labor force'!F125-employed!F125</f>
        <v>2197</v>
      </c>
      <c r="G125" s="13">
        <f>'labor force'!G125-employed!G125</f>
        <v>2746</v>
      </c>
      <c r="H125" s="13">
        <f>'labor force'!H125-employed!H125</f>
        <v>2090</v>
      </c>
      <c r="I125" s="13">
        <f>'labor force'!I125-employed!I125</f>
        <v>1794</v>
      </c>
      <c r="J125" s="13">
        <f>'labor force'!J125-employed!J125</f>
        <v>1604</v>
      </c>
      <c r="K125" s="13">
        <f>'labor force'!K125-employed!K125</f>
        <v>1835</v>
      </c>
      <c r="L125" s="13">
        <f>'labor force'!L125-employed!L125</f>
        <v>1341</v>
      </c>
      <c r="M125" s="13">
        <f>'labor force'!M125-employed!M125</f>
        <v>2718</v>
      </c>
    </row>
    <row r="126" spans="1:13" ht="12">
      <c r="A126" s="8">
        <v>111</v>
      </c>
      <c r="B126" s="5" t="s">
        <v>122</v>
      </c>
      <c r="C126" s="13">
        <f>'labor force'!C126-employed!C126</f>
        <v>383</v>
      </c>
      <c r="D126" s="13">
        <f>'labor force'!D126-employed!D126</f>
        <v>388</v>
      </c>
      <c r="E126" s="13">
        <f>'labor force'!E126-employed!E126</f>
        <v>301</v>
      </c>
      <c r="F126" s="13">
        <f>'labor force'!F126-employed!F126</f>
        <v>298</v>
      </c>
      <c r="G126" s="13">
        <f>'labor force'!G126-employed!G126</f>
        <v>251</v>
      </c>
      <c r="H126" s="13">
        <f>'labor force'!H126-employed!H126</f>
        <v>228</v>
      </c>
      <c r="I126" s="13">
        <f>'labor force'!I126-employed!I126</f>
        <v>279</v>
      </c>
      <c r="J126" s="13">
        <f>'labor force'!J126-employed!J126</f>
        <v>195</v>
      </c>
      <c r="K126" s="13">
        <f>'labor force'!K126-employed!K126</f>
        <v>179</v>
      </c>
      <c r="L126" s="13">
        <f>'labor force'!L126-employed!L126</f>
        <v>142</v>
      </c>
      <c r="M126" s="13">
        <f>'labor force'!M126-employed!M126</f>
        <v>242</v>
      </c>
    </row>
    <row r="127" spans="1:13" ht="12">
      <c r="A127" s="8">
        <v>112</v>
      </c>
      <c r="B127" s="5" t="s">
        <v>123</v>
      </c>
      <c r="C127" s="13">
        <f>'labor force'!C127-employed!C127</f>
        <v>882</v>
      </c>
      <c r="D127" s="13">
        <f>'labor force'!D127-employed!D127</f>
        <v>925</v>
      </c>
      <c r="E127" s="13">
        <f>'labor force'!E127-employed!E127</f>
        <v>721</v>
      </c>
      <c r="F127" s="13">
        <f>'labor force'!F127-employed!F127</f>
        <v>388</v>
      </c>
      <c r="G127" s="13">
        <f>'labor force'!G127-employed!G127</f>
        <v>458</v>
      </c>
      <c r="H127" s="13">
        <f>'labor force'!H127-employed!H127</f>
        <v>489</v>
      </c>
      <c r="I127" s="13">
        <f>'labor force'!I127-employed!I127</f>
        <v>700</v>
      </c>
      <c r="J127" s="13">
        <f>'labor force'!J127-employed!J127</f>
        <v>383</v>
      </c>
      <c r="K127" s="13">
        <f>'labor force'!K127-employed!K127</f>
        <v>291</v>
      </c>
      <c r="L127" s="13">
        <f>'labor force'!L127-employed!L127</f>
        <v>231</v>
      </c>
      <c r="M127" s="13">
        <f>'labor force'!M127-employed!M127</f>
        <v>334</v>
      </c>
    </row>
    <row r="128" spans="1:13" ht="12">
      <c r="A128" s="8">
        <v>113</v>
      </c>
      <c r="B128" s="5" t="s">
        <v>124</v>
      </c>
      <c r="C128" s="13">
        <f>'labor force'!C128-employed!C128</f>
        <v>572</v>
      </c>
      <c r="D128" s="13">
        <f>'labor force'!D128-employed!D128</f>
        <v>778</v>
      </c>
      <c r="E128" s="13">
        <f>'labor force'!E128-employed!E128</f>
        <v>518</v>
      </c>
      <c r="F128" s="13">
        <f>'labor force'!F128-employed!F128</f>
        <v>524</v>
      </c>
      <c r="G128" s="13">
        <f>'labor force'!G128-employed!G128</f>
        <v>479</v>
      </c>
      <c r="H128" s="13">
        <f>'labor force'!H128-employed!H128</f>
        <v>443</v>
      </c>
      <c r="I128" s="13">
        <f>'labor force'!I128-employed!I128</f>
        <v>402</v>
      </c>
      <c r="J128" s="13">
        <f>'labor force'!J128-employed!J128</f>
        <v>362</v>
      </c>
      <c r="K128" s="13">
        <f>'labor force'!K128-employed!K128</f>
        <v>347</v>
      </c>
      <c r="L128" s="13">
        <f>'labor force'!L128-employed!L128</f>
        <v>264</v>
      </c>
      <c r="M128" s="13">
        <f>'labor force'!M128-employed!M128</f>
        <v>421</v>
      </c>
    </row>
    <row r="129" spans="1:13" ht="12">
      <c r="A129" s="8">
        <v>114</v>
      </c>
      <c r="B129" s="5" t="s">
        <v>125</v>
      </c>
      <c r="C129" s="13">
        <f>'labor force'!C129-employed!C129</f>
        <v>4895</v>
      </c>
      <c r="D129" s="13">
        <f>'labor force'!D129-employed!D129</f>
        <v>5977</v>
      </c>
      <c r="E129" s="13">
        <f>'labor force'!E129-employed!E129</f>
        <v>4369</v>
      </c>
      <c r="F129" s="13">
        <f>'labor force'!F129-employed!F129</f>
        <v>4267</v>
      </c>
      <c r="G129" s="13">
        <f>'labor force'!G129-employed!G129</f>
        <v>4256</v>
      </c>
      <c r="H129" s="13">
        <f>'labor force'!H129-employed!H129</f>
        <v>3597</v>
      </c>
      <c r="I129" s="13">
        <f>'labor force'!I129-employed!I129</f>
        <v>3510</v>
      </c>
      <c r="J129" s="13">
        <f>'labor force'!J129-employed!J129</f>
        <v>2745</v>
      </c>
      <c r="K129" s="13">
        <f>'labor force'!K129-employed!K129</f>
        <v>2714</v>
      </c>
      <c r="L129" s="13">
        <f>'labor force'!L129-employed!L129</f>
        <v>2215</v>
      </c>
      <c r="M129" s="13">
        <f>'labor force'!M129-employed!M129</f>
        <v>3688</v>
      </c>
    </row>
    <row r="130" spans="1:13" ht="12">
      <c r="A130" s="8">
        <v>115</v>
      </c>
      <c r="B130" s="5" t="s">
        <v>126</v>
      </c>
      <c r="C130" s="13">
        <f>'labor force'!C130-employed!C130</f>
        <v>2281</v>
      </c>
      <c r="D130" s="13">
        <f>'labor force'!D130-employed!D130</f>
        <v>1765</v>
      </c>
      <c r="E130" s="13">
        <f>'labor force'!E130-employed!E130</f>
        <v>1682</v>
      </c>
      <c r="F130" s="13">
        <f>'labor force'!F130-employed!F130</f>
        <v>1182</v>
      </c>
      <c r="G130" s="13">
        <f>'labor force'!G130-employed!G130</f>
        <v>1065</v>
      </c>
      <c r="H130" s="13">
        <f>'labor force'!H130-employed!H130</f>
        <v>1629</v>
      </c>
      <c r="I130" s="13">
        <f>'labor force'!I130-employed!I130</f>
        <v>899</v>
      </c>
      <c r="J130" s="13">
        <f>'labor force'!J130-employed!J130</f>
        <v>669</v>
      </c>
      <c r="K130" s="13">
        <f>'labor force'!K130-employed!K130</f>
        <v>751</v>
      </c>
      <c r="L130" s="13">
        <f>'labor force'!L130-employed!L130</f>
        <v>1039</v>
      </c>
      <c r="M130" s="13">
        <f>'labor force'!M130-employed!M130</f>
        <v>1821</v>
      </c>
    </row>
    <row r="131" spans="1:13" ht="12">
      <c r="A131" s="8">
        <v>116</v>
      </c>
      <c r="B131" s="5" t="s">
        <v>127</v>
      </c>
      <c r="C131" s="13">
        <f>'labor force'!C131-employed!C131</f>
        <v>358</v>
      </c>
      <c r="D131" s="13">
        <f>'labor force'!D131-employed!D131</f>
        <v>327</v>
      </c>
      <c r="E131" s="13">
        <f>'labor force'!E131-employed!E131</f>
        <v>164</v>
      </c>
      <c r="F131" s="13">
        <f>'labor force'!F131-employed!F131</f>
        <v>205</v>
      </c>
      <c r="G131" s="13">
        <f>'labor force'!G131-employed!G131</f>
        <v>197</v>
      </c>
      <c r="H131" s="13">
        <f>'labor force'!H131-employed!H131</f>
        <v>147</v>
      </c>
      <c r="I131" s="13">
        <f>'labor force'!I131-employed!I131</f>
        <v>260</v>
      </c>
      <c r="J131" s="13">
        <f>'labor force'!J131-employed!J131</f>
        <v>121</v>
      </c>
      <c r="K131" s="13">
        <f>'labor force'!K131-employed!K131</f>
        <v>79</v>
      </c>
      <c r="L131" s="13">
        <f>'labor force'!L131-employed!L131</f>
        <v>52</v>
      </c>
      <c r="M131" s="13">
        <f>'labor force'!M131-employed!M131</f>
        <v>68</v>
      </c>
    </row>
    <row r="132" spans="1:13" ht="12">
      <c r="A132" s="8">
        <v>117</v>
      </c>
      <c r="B132" s="5" t="s">
        <v>43</v>
      </c>
      <c r="C132" s="13">
        <f>'labor force'!C132-employed!C132</f>
        <v>278</v>
      </c>
      <c r="D132" s="13">
        <f>'labor force'!D132-employed!D132</f>
        <v>383</v>
      </c>
      <c r="E132" s="13">
        <f>'labor force'!E132-employed!E132</f>
        <v>309</v>
      </c>
      <c r="F132" s="13">
        <f>'labor force'!F132-employed!F132</f>
        <v>280</v>
      </c>
      <c r="G132" s="13">
        <f>'labor force'!G132-employed!G132</f>
        <v>252</v>
      </c>
      <c r="H132" s="13">
        <f>'labor force'!H132-employed!H132</f>
        <v>300</v>
      </c>
      <c r="I132" s="13">
        <f>'labor force'!I132-employed!I132</f>
        <v>243</v>
      </c>
      <c r="J132" s="13">
        <f>'labor force'!J132-employed!J132</f>
        <v>188</v>
      </c>
      <c r="K132" s="13">
        <f>'labor force'!K132-employed!K132</f>
        <v>182</v>
      </c>
      <c r="L132" s="13">
        <f>'labor force'!L132-employed!L132</f>
        <v>172</v>
      </c>
      <c r="M132" s="13">
        <f>'labor force'!M132-employed!M132</f>
        <v>141</v>
      </c>
    </row>
    <row r="133" spans="1:13" ht="12">
      <c r="A133" s="8">
        <v>118</v>
      </c>
      <c r="B133" s="5" t="s">
        <v>44</v>
      </c>
      <c r="C133" s="13">
        <f>'labor force'!C133-employed!C133</f>
        <v>1884</v>
      </c>
      <c r="D133" s="13">
        <f>'labor force'!D133-employed!D133</f>
        <v>1979</v>
      </c>
      <c r="E133" s="13">
        <f>'labor force'!E133-employed!E133</f>
        <v>1846</v>
      </c>
      <c r="F133" s="13">
        <f>'labor force'!F133-employed!F133</f>
        <v>1367</v>
      </c>
      <c r="G133" s="13">
        <f>'labor force'!G133-employed!G133</f>
        <v>1079</v>
      </c>
      <c r="H133" s="13">
        <f>'labor force'!H133-employed!H133</f>
        <v>1065</v>
      </c>
      <c r="I133" s="13">
        <f>'labor force'!I133-employed!I133</f>
        <v>1135</v>
      </c>
      <c r="J133" s="13">
        <f>'labor force'!J133-employed!J133</f>
        <v>795</v>
      </c>
      <c r="K133" s="13">
        <f>'labor force'!K133-employed!K133</f>
        <v>639</v>
      </c>
      <c r="L133" s="13">
        <f>'labor force'!L133-employed!L133</f>
        <v>526</v>
      </c>
      <c r="M133" s="13">
        <f>'labor force'!M133-employed!M133</f>
        <v>949</v>
      </c>
    </row>
    <row r="134" spans="1:13" ht="12">
      <c r="A134" s="8">
        <v>119</v>
      </c>
      <c r="B134" s="5" t="s">
        <v>128</v>
      </c>
      <c r="C134" s="13">
        <f>'labor force'!C134-employed!C134</f>
        <v>837</v>
      </c>
      <c r="D134" s="13">
        <f>'labor force'!D134-employed!D134</f>
        <v>989</v>
      </c>
      <c r="E134" s="13">
        <f>'labor force'!E134-employed!E134</f>
        <v>734</v>
      </c>
      <c r="F134" s="13">
        <f>'labor force'!F134-employed!F134</f>
        <v>554</v>
      </c>
      <c r="G134" s="13">
        <f>'labor force'!G134-employed!G134</f>
        <v>487</v>
      </c>
      <c r="H134" s="13">
        <f>'labor force'!H134-employed!H134</f>
        <v>429</v>
      </c>
      <c r="I134" s="13">
        <f>'labor force'!I134-employed!I134</f>
        <v>320</v>
      </c>
      <c r="J134" s="13">
        <f>'labor force'!J134-employed!J134</f>
        <v>215</v>
      </c>
      <c r="K134" s="13">
        <f>'labor force'!K134-employed!K134</f>
        <v>214</v>
      </c>
      <c r="L134" s="13">
        <f>'labor force'!L134-employed!L134</f>
        <v>182</v>
      </c>
      <c r="M134" s="13">
        <f>'labor force'!M134-employed!M134</f>
        <v>297</v>
      </c>
    </row>
    <row r="135" spans="1:13" ht="12">
      <c r="A135" s="8">
        <v>120</v>
      </c>
      <c r="B135" s="5" t="s">
        <v>129</v>
      </c>
      <c r="C135" s="13">
        <f>'labor force'!C135-employed!C135</f>
        <v>1997</v>
      </c>
      <c r="D135" s="13">
        <f>'labor force'!D135-employed!D135</f>
        <v>1873</v>
      </c>
      <c r="E135" s="13">
        <f>'labor force'!E135-employed!E135</f>
        <v>1251</v>
      </c>
      <c r="F135" s="13">
        <f>'labor force'!F135-employed!F135</f>
        <v>1070</v>
      </c>
      <c r="G135" s="13">
        <f>'labor force'!G135-employed!G135</f>
        <v>1138</v>
      </c>
      <c r="H135" s="13">
        <f>'labor force'!H135-employed!H135</f>
        <v>960</v>
      </c>
      <c r="I135" s="13">
        <f>'labor force'!I135-employed!I135</f>
        <v>644</v>
      </c>
      <c r="J135" s="13">
        <f>'labor force'!J135-employed!J135</f>
        <v>477</v>
      </c>
      <c r="K135" s="13">
        <f>'labor force'!K135-employed!K135</f>
        <v>476</v>
      </c>
      <c r="L135" s="13">
        <f>'labor force'!L135-employed!L135</f>
        <v>349</v>
      </c>
      <c r="M135" s="13">
        <f>'labor force'!M135-employed!M135</f>
        <v>750</v>
      </c>
    </row>
    <row r="136" spans="1:13" ht="12">
      <c r="A136" s="8">
        <v>121</v>
      </c>
      <c r="B136" s="5" t="s">
        <v>130</v>
      </c>
      <c r="C136" s="13">
        <f>'labor force'!C136-employed!C136</f>
        <v>1668</v>
      </c>
      <c r="D136" s="13">
        <f>'labor force'!D136-employed!D136</f>
        <v>1658</v>
      </c>
      <c r="E136" s="13">
        <f>'labor force'!E136-employed!E136</f>
        <v>1387</v>
      </c>
      <c r="F136" s="13">
        <f>'labor force'!F136-employed!F136</f>
        <v>1809</v>
      </c>
      <c r="G136" s="13">
        <f>'labor force'!G136-employed!G136</f>
        <v>1575</v>
      </c>
      <c r="H136" s="13">
        <f>'labor force'!H136-employed!H136</f>
        <v>1593</v>
      </c>
      <c r="I136" s="13">
        <f>'labor force'!I136-employed!I136</f>
        <v>1467</v>
      </c>
      <c r="J136" s="13">
        <f>'labor force'!J136-employed!J136</f>
        <v>1290</v>
      </c>
      <c r="K136" s="13">
        <f>'labor force'!K136-employed!K136</f>
        <v>1175</v>
      </c>
      <c r="L136" s="13">
        <f>'labor force'!L136-employed!L136</f>
        <v>845</v>
      </c>
      <c r="M136" s="13">
        <f>'labor force'!M136-employed!M136</f>
        <v>1000</v>
      </c>
    </row>
    <row r="137" spans="1:13" ht="12">
      <c r="A137" s="8">
        <v>122</v>
      </c>
      <c r="B137" s="5" t="s">
        <v>131</v>
      </c>
      <c r="C137" s="13">
        <f>'labor force'!C137-employed!C137</f>
        <v>890</v>
      </c>
      <c r="D137" s="13">
        <f>'labor force'!D137-employed!D137</f>
        <v>914</v>
      </c>
      <c r="E137" s="13">
        <f>'labor force'!E137-employed!E137</f>
        <v>814</v>
      </c>
      <c r="F137" s="13">
        <f>'labor force'!F137-employed!F137</f>
        <v>889</v>
      </c>
      <c r="G137" s="13">
        <f>'labor force'!G137-employed!G137</f>
        <v>936</v>
      </c>
      <c r="H137" s="13">
        <f>'labor force'!H137-employed!H137</f>
        <v>724</v>
      </c>
      <c r="I137" s="13">
        <f>'labor force'!I137-employed!I137</f>
        <v>663</v>
      </c>
      <c r="J137" s="13">
        <f>'labor force'!J137-employed!J137</f>
        <v>743</v>
      </c>
      <c r="K137" s="13">
        <f>'labor force'!K137-employed!K137</f>
        <v>611</v>
      </c>
      <c r="L137" s="13">
        <f>'labor force'!L137-employed!L137</f>
        <v>361</v>
      </c>
      <c r="M137" s="13">
        <f>'labor force'!M137-employed!M137</f>
        <v>448</v>
      </c>
    </row>
    <row r="138" spans="1:13" ht="12">
      <c r="A138" s="8">
        <v>123</v>
      </c>
      <c r="B138" s="5" t="s">
        <v>132</v>
      </c>
      <c r="C138" s="13">
        <f>'labor force'!C138-employed!C138</f>
        <v>1088</v>
      </c>
      <c r="D138" s="13">
        <f>'labor force'!D138-employed!D138</f>
        <v>1150</v>
      </c>
      <c r="E138" s="13">
        <f>'labor force'!E138-employed!E138</f>
        <v>692</v>
      </c>
      <c r="F138" s="13">
        <f>'labor force'!F138-employed!F138</f>
        <v>636</v>
      </c>
      <c r="G138" s="13">
        <f>'labor force'!G138-employed!G138</f>
        <v>1050</v>
      </c>
      <c r="H138" s="13">
        <f>'labor force'!H138-employed!H138</f>
        <v>854</v>
      </c>
      <c r="I138" s="13">
        <f>'labor force'!I138-employed!I138</f>
        <v>574</v>
      </c>
      <c r="J138" s="13">
        <f>'labor force'!J138-employed!J138</f>
        <v>469</v>
      </c>
      <c r="K138" s="13">
        <f>'labor force'!K138-employed!K138</f>
        <v>498</v>
      </c>
      <c r="L138" s="13">
        <f>'labor force'!L138-employed!L138</f>
        <v>234</v>
      </c>
      <c r="M138" s="13">
        <f>'labor force'!M138-employed!M138</f>
        <v>374</v>
      </c>
    </row>
    <row r="139" spans="1:13" ht="12">
      <c r="A139" s="8">
        <v>124</v>
      </c>
      <c r="B139" s="5" t="s">
        <v>133</v>
      </c>
      <c r="C139" s="13">
        <f>'labor force'!C139-employed!C139</f>
        <v>1722</v>
      </c>
      <c r="D139" s="13">
        <f>'labor force'!D139-employed!D139</f>
        <v>2482</v>
      </c>
      <c r="E139" s="13">
        <f>'labor force'!E139-employed!E139</f>
        <v>2084</v>
      </c>
      <c r="F139" s="13">
        <f>'labor force'!F139-employed!F139</f>
        <v>1794</v>
      </c>
      <c r="G139" s="13">
        <f>'labor force'!G139-employed!G139</f>
        <v>1733</v>
      </c>
      <c r="H139" s="13">
        <f>'labor force'!H139-employed!H139</f>
        <v>1792</v>
      </c>
      <c r="I139" s="13">
        <f>'labor force'!I139-employed!I139</f>
        <v>1371</v>
      </c>
      <c r="J139" s="13">
        <f>'labor force'!J139-employed!J139</f>
        <v>908</v>
      </c>
      <c r="K139" s="13">
        <f>'labor force'!K139-employed!K139</f>
        <v>1011</v>
      </c>
      <c r="L139" s="13">
        <f>'labor force'!L139-employed!L139</f>
        <v>932</v>
      </c>
      <c r="M139" s="13">
        <f>'labor force'!M139-employed!M139</f>
        <v>1397</v>
      </c>
    </row>
    <row r="140" spans="1:13" ht="12">
      <c r="A140" s="8">
        <v>125</v>
      </c>
      <c r="B140" s="5" t="s">
        <v>134</v>
      </c>
      <c r="C140" s="13">
        <f>'labor force'!C140-employed!C140</f>
        <v>416</v>
      </c>
      <c r="D140" s="13">
        <f>'labor force'!D140-employed!D140</f>
        <v>537</v>
      </c>
      <c r="E140" s="13">
        <f>'labor force'!E140-employed!E140</f>
        <v>405</v>
      </c>
      <c r="F140" s="13">
        <f>'labor force'!F140-employed!F140</f>
        <v>404</v>
      </c>
      <c r="G140" s="13">
        <f>'labor force'!G140-employed!G140</f>
        <v>337</v>
      </c>
      <c r="H140" s="13">
        <f>'labor force'!H140-employed!H140</f>
        <v>370</v>
      </c>
      <c r="I140" s="13">
        <f>'labor force'!I140-employed!I140</f>
        <v>320</v>
      </c>
      <c r="J140" s="13">
        <f>'labor force'!J140-employed!J140</f>
        <v>239</v>
      </c>
      <c r="K140" s="13">
        <f>'labor force'!K140-employed!K140</f>
        <v>280</v>
      </c>
      <c r="L140" s="13">
        <f>'labor force'!L140-employed!L140</f>
        <v>212</v>
      </c>
      <c r="M140" s="13">
        <f>'labor force'!M140-employed!M140</f>
        <v>219</v>
      </c>
    </row>
    <row r="141" spans="1:13" ht="12">
      <c r="A141" s="8">
        <v>126</v>
      </c>
      <c r="B141" s="5" t="s">
        <v>135</v>
      </c>
      <c r="C141" s="13">
        <f>'labor force'!C141-employed!C141</f>
        <v>1969</v>
      </c>
      <c r="D141" s="13">
        <f>'labor force'!D141-employed!D141</f>
        <v>2169</v>
      </c>
      <c r="E141" s="13">
        <f>'labor force'!E141-employed!E141</f>
        <v>1539</v>
      </c>
      <c r="F141" s="13">
        <f>'labor force'!F141-employed!F141</f>
        <v>1331</v>
      </c>
      <c r="G141" s="13">
        <f>'labor force'!G141-employed!G141</f>
        <v>1326</v>
      </c>
      <c r="H141" s="13">
        <f>'labor force'!H141-employed!H141</f>
        <v>1253</v>
      </c>
      <c r="I141" s="13">
        <f>'labor force'!I141-employed!I141</f>
        <v>1152</v>
      </c>
      <c r="J141" s="13">
        <f>'labor force'!J141-employed!J141</f>
        <v>753</v>
      </c>
      <c r="K141" s="13">
        <f>'labor force'!K141-employed!K141</f>
        <v>703</v>
      </c>
      <c r="L141" s="13">
        <f>'labor force'!L141-employed!L141</f>
        <v>597</v>
      </c>
      <c r="M141" s="13">
        <f>'labor force'!M141-employed!M141</f>
        <v>795</v>
      </c>
    </row>
    <row r="142" spans="1:13" ht="12">
      <c r="A142" s="8">
        <v>127</v>
      </c>
      <c r="B142" s="5" t="s">
        <v>136</v>
      </c>
      <c r="C142" s="13">
        <f>'labor force'!C142-employed!C142</f>
        <v>1740</v>
      </c>
      <c r="D142" s="13">
        <f>'labor force'!D142-employed!D142</f>
        <v>1961</v>
      </c>
      <c r="E142" s="13">
        <f>'labor force'!E142-employed!E142</f>
        <v>1230</v>
      </c>
      <c r="F142" s="13">
        <f>'labor force'!F142-employed!F142</f>
        <v>1199</v>
      </c>
      <c r="G142" s="13">
        <f>'labor force'!G142-employed!G142</f>
        <v>1265</v>
      </c>
      <c r="H142" s="13">
        <f>'labor force'!H142-employed!H142</f>
        <v>1115</v>
      </c>
      <c r="I142" s="13">
        <f>'labor force'!I142-employed!I142</f>
        <v>910</v>
      </c>
      <c r="J142" s="13">
        <f>'labor force'!J142-employed!J142</f>
        <v>704</v>
      </c>
      <c r="K142" s="13">
        <f>'labor force'!K142-employed!K142</f>
        <v>701</v>
      </c>
      <c r="L142" s="13">
        <f>'labor force'!L142-employed!L142</f>
        <v>565</v>
      </c>
      <c r="M142" s="13">
        <f>'labor force'!M142-employed!M142</f>
        <v>863</v>
      </c>
    </row>
    <row r="143" spans="1:13" ht="12">
      <c r="A143" s="8">
        <v>128</v>
      </c>
      <c r="B143" s="5" t="s">
        <v>137</v>
      </c>
      <c r="C143" s="13">
        <f>'labor force'!C143-employed!C143</f>
        <v>301</v>
      </c>
      <c r="D143" s="13">
        <f>'labor force'!D143-employed!D143</f>
        <v>437</v>
      </c>
      <c r="E143" s="13">
        <f>'labor force'!E143-employed!E143</f>
        <v>340</v>
      </c>
      <c r="F143" s="13">
        <f>'labor force'!F143-employed!F143</f>
        <v>339</v>
      </c>
      <c r="G143" s="13">
        <f>'labor force'!G143-employed!G143</f>
        <v>259</v>
      </c>
      <c r="H143" s="13">
        <f>'labor force'!H143-employed!H143</f>
        <v>275</v>
      </c>
      <c r="I143" s="13">
        <f>'labor force'!I143-employed!I143</f>
        <v>233</v>
      </c>
      <c r="J143" s="13">
        <f>'labor force'!J143-employed!J143</f>
        <v>197</v>
      </c>
      <c r="K143" s="13">
        <f>'labor force'!K143-employed!K143</f>
        <v>187</v>
      </c>
      <c r="L143" s="13">
        <f>'labor force'!L143-employed!L143</f>
        <v>128</v>
      </c>
      <c r="M143" s="13">
        <f>'labor force'!M143-employed!M143</f>
        <v>127</v>
      </c>
    </row>
    <row r="144" spans="1:13" ht="12">
      <c r="A144" s="8">
        <v>129</v>
      </c>
      <c r="B144" s="5" t="s">
        <v>138</v>
      </c>
      <c r="C144" s="13">
        <f>'labor force'!C144-employed!C144</f>
        <v>514</v>
      </c>
      <c r="D144" s="13">
        <f>'labor force'!D144-employed!D144</f>
        <v>569</v>
      </c>
      <c r="E144" s="13">
        <f>'labor force'!E144-employed!E144</f>
        <v>405</v>
      </c>
      <c r="F144" s="13">
        <f>'labor force'!F144-employed!F144</f>
        <v>369</v>
      </c>
      <c r="G144" s="13">
        <f>'labor force'!G144-employed!G144</f>
        <v>318</v>
      </c>
      <c r="H144" s="13">
        <f>'labor force'!H144-employed!H144</f>
        <v>375</v>
      </c>
      <c r="I144" s="13">
        <f>'labor force'!I144-employed!I144</f>
        <v>308</v>
      </c>
      <c r="J144" s="13">
        <f>'labor force'!J144-employed!J144</f>
        <v>230</v>
      </c>
      <c r="K144" s="13">
        <f>'labor force'!K144-employed!K144</f>
        <v>185</v>
      </c>
      <c r="L144" s="13">
        <f>'labor force'!L144-employed!L144</f>
        <v>174</v>
      </c>
      <c r="M144" s="13">
        <f>'labor force'!M144-employed!M144</f>
        <v>244</v>
      </c>
    </row>
    <row r="145" spans="1:13" ht="12">
      <c r="A145" s="8">
        <v>130</v>
      </c>
      <c r="B145" s="5" t="s">
        <v>139</v>
      </c>
      <c r="C145" s="13">
        <f>'labor force'!C145-employed!C145</f>
        <v>2393</v>
      </c>
      <c r="D145" s="13">
        <f>'labor force'!D145-employed!D145</f>
        <v>2946</v>
      </c>
      <c r="E145" s="13">
        <f>'labor force'!E145-employed!E145</f>
        <v>2659</v>
      </c>
      <c r="F145" s="13">
        <f>'labor force'!F145-employed!F145</f>
        <v>2911</v>
      </c>
      <c r="G145" s="13">
        <f>'labor force'!G145-employed!G145</f>
        <v>2094</v>
      </c>
      <c r="H145" s="13">
        <f>'labor force'!H145-employed!H145</f>
        <v>1890</v>
      </c>
      <c r="I145" s="13">
        <f>'labor force'!I145-employed!I145</f>
        <v>1805</v>
      </c>
      <c r="J145" s="13">
        <f>'labor force'!J145-employed!J145</f>
        <v>1699</v>
      </c>
      <c r="K145" s="13">
        <f>'labor force'!K145-employed!K145</f>
        <v>1387</v>
      </c>
      <c r="L145" s="13">
        <f>'labor force'!L145-employed!L145</f>
        <v>1036</v>
      </c>
      <c r="M145" s="13">
        <f>'labor force'!M145-employed!M145</f>
        <v>864</v>
      </c>
    </row>
    <row r="146" spans="1:13" ht="12">
      <c r="A146" s="8">
        <v>131</v>
      </c>
      <c r="B146" s="5" t="s">
        <v>140</v>
      </c>
      <c r="C146" s="13">
        <f>'labor force'!C146-employed!C146</f>
        <v>1439</v>
      </c>
      <c r="D146" s="13">
        <f>'labor force'!D146-employed!D146</f>
        <v>1651</v>
      </c>
      <c r="E146" s="13">
        <f>'labor force'!E146-employed!E146</f>
        <v>973</v>
      </c>
      <c r="F146" s="13">
        <f>'labor force'!F146-employed!F146</f>
        <v>861</v>
      </c>
      <c r="G146" s="13">
        <f>'labor force'!G146-employed!G146</f>
        <v>858</v>
      </c>
      <c r="H146" s="13">
        <f>'labor force'!H146-employed!H146</f>
        <v>743</v>
      </c>
      <c r="I146" s="13">
        <f>'labor force'!I146-employed!I146</f>
        <v>636</v>
      </c>
      <c r="J146" s="13">
        <f>'labor force'!J146-employed!J146</f>
        <v>424</v>
      </c>
      <c r="K146" s="13">
        <f>'labor force'!K146-employed!K146</f>
        <v>399</v>
      </c>
      <c r="L146" s="13">
        <f>'labor force'!L146-employed!L146</f>
        <v>291</v>
      </c>
      <c r="M146" s="13">
        <f>'labor force'!M146-employed!M146</f>
        <v>451</v>
      </c>
    </row>
    <row r="147" spans="1:13" ht="12">
      <c r="A147" s="8">
        <v>132</v>
      </c>
      <c r="B147" s="5" t="s">
        <v>141</v>
      </c>
      <c r="C147" s="13">
        <f>'labor force'!C147-employed!C147</f>
        <v>1762</v>
      </c>
      <c r="D147" s="13">
        <f>'labor force'!D147-employed!D147</f>
        <v>2070</v>
      </c>
      <c r="E147" s="13">
        <f>'labor force'!E147-employed!E147</f>
        <v>1687</v>
      </c>
      <c r="F147" s="13">
        <f>'labor force'!F147-employed!F147</f>
        <v>1752</v>
      </c>
      <c r="G147" s="13">
        <f>'labor force'!G147-employed!G147</f>
        <v>1941</v>
      </c>
      <c r="H147" s="13">
        <f>'labor force'!H147-employed!H147</f>
        <v>2015</v>
      </c>
      <c r="I147" s="13">
        <f>'labor force'!I147-employed!I147</f>
        <v>1553</v>
      </c>
      <c r="J147" s="13">
        <f>'labor force'!J147-employed!J147</f>
        <v>1283</v>
      </c>
      <c r="K147" s="13">
        <f>'labor force'!K147-employed!K147</f>
        <v>1144</v>
      </c>
      <c r="L147" s="13">
        <f>'labor force'!L147-employed!L147</f>
        <v>948</v>
      </c>
      <c r="M147" s="13">
        <f>'labor force'!M147-employed!M147</f>
        <v>1492</v>
      </c>
    </row>
    <row r="148" spans="1:13" ht="12">
      <c r="A148" s="8">
        <v>133</v>
      </c>
      <c r="B148" s="5" t="s">
        <v>142</v>
      </c>
      <c r="C148" s="13">
        <f>'labor force'!C148-employed!C148</f>
        <v>790</v>
      </c>
      <c r="D148" s="13">
        <f>'labor force'!D148-employed!D148</f>
        <v>1001</v>
      </c>
      <c r="E148" s="13">
        <f>'labor force'!E148-employed!E148</f>
        <v>822</v>
      </c>
      <c r="F148" s="13">
        <f>'labor force'!F148-employed!F148</f>
        <v>722</v>
      </c>
      <c r="G148" s="13">
        <f>'labor force'!G148-employed!G148</f>
        <v>682</v>
      </c>
      <c r="H148" s="13">
        <f>'labor force'!H148-employed!H148</f>
        <v>707</v>
      </c>
      <c r="I148" s="13">
        <f>'labor force'!I148-employed!I148</f>
        <v>571</v>
      </c>
      <c r="J148" s="13">
        <f>'labor force'!J148-employed!J148</f>
        <v>405</v>
      </c>
      <c r="K148" s="13">
        <f>'labor force'!K148-employed!K148</f>
        <v>377</v>
      </c>
      <c r="L148" s="13">
        <f>'labor force'!L148-employed!L148</f>
        <v>348</v>
      </c>
      <c r="M148" s="13">
        <f>'labor force'!M148-employed!M148</f>
        <v>380</v>
      </c>
    </row>
    <row r="149" spans="1:13" ht="12">
      <c r="A149" s="8">
        <v>134</v>
      </c>
      <c r="B149" s="12" t="s">
        <v>143</v>
      </c>
      <c r="C149" s="13">
        <f>'labor force'!C149-employed!C149</f>
        <v>2180</v>
      </c>
      <c r="D149" s="13">
        <f>'labor force'!D149-employed!D149</f>
        <v>2633</v>
      </c>
      <c r="E149" s="13">
        <f>'labor force'!E149-employed!E149</f>
        <v>2085</v>
      </c>
      <c r="F149" s="13">
        <f>'labor force'!F149-employed!F149</f>
        <v>2035</v>
      </c>
      <c r="G149" s="13">
        <f>'labor force'!G149-employed!G149</f>
        <v>2813</v>
      </c>
      <c r="H149" s="13">
        <f>'labor force'!H149-employed!H149</f>
        <v>2388</v>
      </c>
      <c r="I149" s="13">
        <f>'labor force'!I149-employed!I149</f>
        <v>1826</v>
      </c>
      <c r="J149" s="13">
        <f>'labor force'!J149-employed!J149</f>
        <v>1524</v>
      </c>
      <c r="K149" s="13">
        <f>'labor force'!K149-employed!K149</f>
        <v>1354</v>
      </c>
      <c r="L149" s="13">
        <f>'labor force'!L149-employed!L149</f>
        <v>865</v>
      </c>
      <c r="M149" s="13">
        <f>'labor force'!M149-employed!M149</f>
        <v>825</v>
      </c>
    </row>
    <row r="150" spans="1:13" ht="12">
      <c r="A150" s="8">
        <v>135</v>
      </c>
      <c r="B150" s="5" t="s">
        <v>144</v>
      </c>
      <c r="C150" s="13">
        <f>'labor force'!C150-employed!C150</f>
        <v>1358</v>
      </c>
      <c r="D150" s="13">
        <f>'labor force'!D150-employed!D150</f>
        <v>1507</v>
      </c>
      <c r="E150" s="13">
        <f>'labor force'!E150-employed!E150</f>
        <v>1191</v>
      </c>
      <c r="F150" s="13">
        <f>'labor force'!F150-employed!F150</f>
        <v>925</v>
      </c>
      <c r="G150" s="13">
        <f>'labor force'!G150-employed!G150</f>
        <v>992</v>
      </c>
      <c r="H150" s="13">
        <f>'labor force'!H150-employed!H150</f>
        <v>1335</v>
      </c>
      <c r="I150" s="13">
        <f>'labor force'!I150-employed!I150</f>
        <v>1009</v>
      </c>
      <c r="J150" s="13">
        <f>'labor force'!J150-employed!J150</f>
        <v>612</v>
      </c>
      <c r="K150" s="13">
        <f>'labor force'!K150-employed!K150</f>
        <v>586</v>
      </c>
      <c r="L150" s="13">
        <f>'labor force'!L150-employed!L150</f>
        <v>857</v>
      </c>
      <c r="M150" s="13">
        <f>'labor force'!M150-employed!M150</f>
        <v>1449</v>
      </c>
    </row>
    <row r="151" spans="1:13" ht="12">
      <c r="A151" s="8">
        <v>136</v>
      </c>
      <c r="B151" s="5" t="s">
        <v>145</v>
      </c>
      <c r="C151" s="13">
        <f>'labor force'!C151-employed!C151</f>
        <v>847</v>
      </c>
      <c r="D151" s="13">
        <f>'labor force'!D151-employed!D151</f>
        <v>964</v>
      </c>
      <c r="E151" s="13">
        <f>'labor force'!E151-employed!E151</f>
        <v>885</v>
      </c>
      <c r="F151" s="13">
        <f>'labor force'!F151-employed!F151</f>
        <v>967</v>
      </c>
      <c r="G151" s="13">
        <f>'labor force'!G151-employed!G151</f>
        <v>765</v>
      </c>
      <c r="H151" s="13">
        <f>'labor force'!H151-employed!H151</f>
        <v>808</v>
      </c>
      <c r="I151" s="13">
        <f>'labor force'!I151-employed!I151</f>
        <v>754</v>
      </c>
      <c r="J151" s="13">
        <f>'labor force'!J151-employed!J151</f>
        <v>561</v>
      </c>
      <c r="K151" s="13">
        <f>'labor force'!K151-employed!K151</f>
        <v>582</v>
      </c>
      <c r="L151" s="13">
        <f>'labor force'!L151-employed!L151</f>
        <v>453</v>
      </c>
      <c r="M151" s="13">
        <f>'labor force'!M151-employed!M151</f>
        <v>644</v>
      </c>
    </row>
    <row r="152" ht="12">
      <c r="B152" s="6"/>
    </row>
    <row r="153" spans="2:13" ht="12">
      <c r="B153" s="5" t="s">
        <v>146</v>
      </c>
      <c r="C153" s="13">
        <f>'labor force'!C153-employed!C153</f>
        <v>125929</v>
      </c>
      <c r="D153" s="13">
        <f>'labor force'!D153-employed!D153</f>
        <v>138187</v>
      </c>
      <c r="E153" s="13">
        <f>'labor force'!E153-employed!E153</f>
        <v>108064</v>
      </c>
      <c r="F153" s="13">
        <f>'labor force'!F153-employed!F153</f>
        <v>102463</v>
      </c>
      <c r="G153" s="13">
        <f>'labor force'!G153-employed!G153</f>
        <v>99911</v>
      </c>
      <c r="H153" s="13">
        <f>'labor force'!H153-employed!H153</f>
        <v>95289</v>
      </c>
      <c r="I153" s="13">
        <f>'labor force'!I153-employed!I153</f>
        <v>82497</v>
      </c>
      <c r="J153" s="13">
        <f>'labor force'!J153-employed!J153</f>
        <v>63202</v>
      </c>
      <c r="K153" s="13">
        <f>'labor force'!K153-employed!K153</f>
        <v>60934</v>
      </c>
      <c r="L153" s="13">
        <f>'labor force'!L153-employed!L153</f>
        <v>49812</v>
      </c>
      <c r="M153" s="13">
        <f>'labor force'!M153-employed!M153</f>
        <v>82115</v>
      </c>
    </row>
    <row r="154" spans="2:13" ht="12">
      <c r="B154" s="7" t="s">
        <v>54</v>
      </c>
      <c r="D154" s="14">
        <f aca="true" t="shared" si="2" ref="D154:M154">((D153-C153)/C153)</f>
        <v>0.09734056492150339</v>
      </c>
      <c r="E154" s="14">
        <f t="shared" si="2"/>
        <v>-0.217987220216084</v>
      </c>
      <c r="F154" s="14">
        <f t="shared" si="2"/>
        <v>-0.051830396801895176</v>
      </c>
      <c r="G154" s="14">
        <f t="shared" si="2"/>
        <v>-0.0249065516332725</v>
      </c>
      <c r="H154" s="14">
        <f t="shared" si="2"/>
        <v>-0.04626117244347469</v>
      </c>
      <c r="I154" s="14">
        <f t="shared" si="2"/>
        <v>-0.13424424645027233</v>
      </c>
      <c r="J154" s="14">
        <f t="shared" si="2"/>
        <v>-0.23388729287125593</v>
      </c>
      <c r="K154" s="14">
        <f t="shared" si="2"/>
        <v>-0.035884940349988924</v>
      </c>
      <c r="L154" s="14">
        <f t="shared" si="2"/>
        <v>-0.1825253553024584</v>
      </c>
      <c r="M154" s="14">
        <f t="shared" si="2"/>
        <v>0.6484983538103268</v>
      </c>
    </row>
    <row r="155" ht="12">
      <c r="B155" s="6"/>
    </row>
    <row r="156" spans="2:13" ht="12">
      <c r="B156" s="5" t="s">
        <v>147</v>
      </c>
      <c r="C156" s="13">
        <f>'labor force'!C159-employed!C160</f>
        <v>197958</v>
      </c>
      <c r="D156" s="13">
        <f>'labor force'!D159-employed!D160</f>
        <v>219137</v>
      </c>
      <c r="E156" s="13">
        <f>'labor force'!E159-employed!E160</f>
        <v>172524</v>
      </c>
      <c r="F156" s="13">
        <f>'labor force'!F159-employed!F160</f>
        <v>166474</v>
      </c>
      <c r="G156" s="13">
        <f>'labor force'!G159-employed!G160</f>
        <v>157018</v>
      </c>
      <c r="H156" s="13">
        <f>'labor force'!H159-employed!H160</f>
        <v>149533</v>
      </c>
      <c r="I156" s="13">
        <f>'labor force'!I159-employed!I160</f>
        <v>134934</v>
      </c>
      <c r="J156" s="13">
        <f>'labor force'!J159-employed!J160</f>
        <v>101758</v>
      </c>
      <c r="K156" s="13">
        <f>'labor force'!K159-employed!K160</f>
        <v>98145</v>
      </c>
      <c r="L156" s="13">
        <f>'labor force'!L159-employed!L160</f>
        <v>79801</v>
      </c>
      <c r="M156" s="13">
        <f>'labor force'!M159-employed!M160</f>
        <v>127298</v>
      </c>
    </row>
    <row r="157" spans="2:13" ht="12">
      <c r="B157" s="7" t="s">
        <v>54</v>
      </c>
      <c r="D157" s="14">
        <f aca="true" t="shared" si="3" ref="D157:M157">((D156-C156)/C156)</f>
        <v>0.10698734074904778</v>
      </c>
      <c r="E157" s="14">
        <f t="shared" si="3"/>
        <v>-0.21271168264601598</v>
      </c>
      <c r="F157" s="14">
        <f t="shared" si="3"/>
        <v>-0.03506758479979597</v>
      </c>
      <c r="G157" s="14">
        <f t="shared" si="3"/>
        <v>-0.05680166272210675</v>
      </c>
      <c r="H157" s="14">
        <f t="shared" si="3"/>
        <v>-0.04766969392044224</v>
      </c>
      <c r="I157" s="14">
        <f t="shared" si="3"/>
        <v>-0.09763062334066727</v>
      </c>
      <c r="J157" s="14">
        <f t="shared" si="3"/>
        <v>-0.24586835045281397</v>
      </c>
      <c r="K157" s="14">
        <f t="shared" si="3"/>
        <v>-0.03550580789716779</v>
      </c>
      <c r="L157" s="14">
        <f t="shared" si="3"/>
        <v>-0.1869071272097407</v>
      </c>
      <c r="M157" s="14">
        <f t="shared" si="3"/>
        <v>0.5951930426937005</v>
      </c>
    </row>
    <row r="158" ht="12">
      <c r="B158" s="6"/>
    </row>
    <row r="159" spans="2:13" ht="12">
      <c r="B159" s="5" t="s">
        <v>148</v>
      </c>
      <c r="C159" s="13">
        <f>'labor force'!C159-employed!C160</f>
        <v>197958</v>
      </c>
      <c r="D159" s="13">
        <f>'labor force'!D159-employed!D160</f>
        <v>219137</v>
      </c>
      <c r="E159" s="13">
        <f>'labor force'!E159-employed!E160</f>
        <v>172524</v>
      </c>
      <c r="F159" s="13">
        <f>'labor force'!F159-employed!F160</f>
        <v>166474</v>
      </c>
      <c r="G159" s="13">
        <f>'labor force'!G159-employed!G160</f>
        <v>157018</v>
      </c>
      <c r="H159" s="13">
        <f>'labor force'!H159-employed!H160</f>
        <v>149533</v>
      </c>
      <c r="I159" s="13">
        <f>'labor force'!I159-employed!I160</f>
        <v>134934</v>
      </c>
      <c r="J159" s="13">
        <f>'labor force'!J159-employed!J160</f>
        <v>101758</v>
      </c>
      <c r="K159" s="13">
        <f>'labor force'!K159-employed!K160</f>
        <v>98145</v>
      </c>
      <c r="L159" s="13">
        <f>'labor force'!L159-employed!L160</f>
        <v>79801</v>
      </c>
      <c r="M159" s="13">
        <f>'labor force'!M159-employed!M160</f>
        <v>127298</v>
      </c>
    </row>
    <row r="160" spans="2:13" ht="12">
      <c r="B160" s="7" t="s">
        <v>54</v>
      </c>
      <c r="D160" s="14">
        <f>((D159-C159)/C159)</f>
        <v>0.10698734074904778</v>
      </c>
      <c r="E160" s="14">
        <f aca="true" t="shared" si="4" ref="E160:M160">((E159-D159)/D159)</f>
        <v>-0.21271168264601598</v>
      </c>
      <c r="F160" s="14">
        <f t="shared" si="4"/>
        <v>-0.03506758479979597</v>
      </c>
      <c r="G160" s="14">
        <f t="shared" si="4"/>
        <v>-0.05680166272210675</v>
      </c>
      <c r="H160" s="14">
        <f t="shared" si="4"/>
        <v>-0.04766969392044224</v>
      </c>
      <c r="I160" s="14">
        <f t="shared" si="4"/>
        <v>-0.09763062334066727</v>
      </c>
      <c r="J160" s="14">
        <f t="shared" si="4"/>
        <v>-0.24586835045281397</v>
      </c>
      <c r="K160" s="14">
        <f t="shared" si="4"/>
        <v>-0.03550580789716779</v>
      </c>
      <c r="L160" s="14">
        <f t="shared" si="4"/>
        <v>-0.1869071272097407</v>
      </c>
      <c r="M160" s="14">
        <f t="shared" si="4"/>
        <v>0.5951930426937005</v>
      </c>
    </row>
    <row r="161" spans="1:57" s="18" customFormat="1" ht="12">
      <c r="A161"/>
      <c r="B161" s="17" t="s">
        <v>149</v>
      </c>
      <c r="C161" s="13">
        <f aca="true" t="shared" si="5" ref="C161:M161">AVERAGE(C10:C50,C57:C151)</f>
        <v>1455.5735294117646</v>
      </c>
      <c r="D161" s="13">
        <f t="shared" si="5"/>
        <v>1611.25</v>
      </c>
      <c r="E161" s="13">
        <f t="shared" si="5"/>
        <v>1268.5220588235295</v>
      </c>
      <c r="F161" s="13">
        <f t="shared" si="5"/>
        <v>1223.9705882352941</v>
      </c>
      <c r="G161" s="13">
        <f t="shared" si="5"/>
        <v>1154.514705882353</v>
      </c>
      <c r="H161" s="13">
        <f t="shared" si="5"/>
        <v>1099.389705882353</v>
      </c>
      <c r="I161" s="13">
        <f t="shared" si="5"/>
        <v>992.125</v>
      </c>
      <c r="J161" s="13">
        <f t="shared" si="5"/>
        <v>748.1470588235294</v>
      </c>
      <c r="K161" s="13">
        <f t="shared" si="5"/>
        <v>721.6176470588235</v>
      </c>
      <c r="L161" s="13">
        <f>AVERAGE(L10:L50,L57:L151)</f>
        <v>591.2074074074075</v>
      </c>
      <c r="M161" s="13">
        <f t="shared" si="5"/>
        <v>943.0148148148148</v>
      </c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</row>
    <row r="162" ht="12">
      <c r="B162" s="5"/>
    </row>
    <row r="163" ht="12">
      <c r="B163" s="5"/>
    </row>
    <row r="164" spans="2:5" ht="12">
      <c r="B164" s="27" t="s">
        <v>4</v>
      </c>
      <c r="C164" s="27" t="s">
        <v>6</v>
      </c>
      <c r="D164" s="27"/>
      <c r="E164"/>
    </row>
    <row r="165" spans="2:5" ht="12">
      <c r="B165" s="27"/>
      <c r="C165" s="27" t="s">
        <v>5</v>
      </c>
      <c r="D165" s="27"/>
      <c r="E165"/>
    </row>
    <row r="166" ht="12">
      <c r="B166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2"/>
  <sheetViews>
    <sheetView tabSelected="1" workbookViewId="0" topLeftCell="A150">
      <selection activeCell="C167" sqref="C167"/>
    </sheetView>
  </sheetViews>
  <sheetFormatPr defaultColWidth="11.00390625" defaultRowHeight="12.75"/>
  <cols>
    <col min="1" max="1" width="8.00390625" style="0" customWidth="1"/>
    <col min="2" max="2" width="24.625" style="0" customWidth="1"/>
    <col min="3" max="12" width="13.50390625" style="0" customWidth="1"/>
    <col min="13" max="13" width="13.625" style="0" customWidth="1"/>
    <col min="14" max="20" width="9.50390625" style="0" customWidth="1"/>
    <col min="21" max="16384" width="8.875" style="0" customWidth="1"/>
  </cols>
  <sheetData>
    <row r="1" ht="12">
      <c r="B1" s="5" t="s">
        <v>9</v>
      </c>
    </row>
    <row r="2" ht="12">
      <c r="D2" s="2"/>
    </row>
    <row r="3" ht="12">
      <c r="D3" s="2"/>
    </row>
    <row r="4" spans="2:4" ht="12">
      <c r="B4" s="5" t="s">
        <v>10</v>
      </c>
      <c r="C4" s="2"/>
      <c r="D4" s="2"/>
    </row>
    <row r="5" spans="1:4" ht="12">
      <c r="A5" s="25" t="s">
        <v>3</v>
      </c>
      <c r="B5" s="5" t="s">
        <v>2</v>
      </c>
      <c r="C5" s="3"/>
      <c r="D5" s="4"/>
    </row>
    <row r="6" spans="2:4" ht="12">
      <c r="B6" s="6"/>
      <c r="C6" s="3"/>
      <c r="D6" s="4"/>
    </row>
    <row r="7" spans="3:4" ht="12">
      <c r="C7" s="3"/>
      <c r="D7" s="4"/>
    </row>
    <row r="8" spans="1:13" ht="12">
      <c r="A8" s="25"/>
      <c r="B8" s="5" t="s">
        <v>11</v>
      </c>
      <c r="C8" s="3">
        <v>1991</v>
      </c>
      <c r="D8" s="3">
        <v>1992</v>
      </c>
      <c r="E8" s="3">
        <v>1993</v>
      </c>
      <c r="F8" s="3">
        <v>1994</v>
      </c>
      <c r="G8" s="3">
        <v>1995</v>
      </c>
      <c r="H8" s="3">
        <v>1996</v>
      </c>
      <c r="I8" s="3">
        <v>1997</v>
      </c>
      <c r="J8" s="3">
        <v>1998</v>
      </c>
      <c r="K8" s="3">
        <v>1999</v>
      </c>
      <c r="L8" s="3">
        <v>2000</v>
      </c>
      <c r="M8" s="3">
        <v>2001</v>
      </c>
    </row>
    <row r="9" spans="2:4" ht="12">
      <c r="B9" s="6"/>
      <c r="C9" s="3"/>
      <c r="D9" s="4"/>
    </row>
    <row r="10" spans="1:13" ht="12">
      <c r="A10" s="8">
        <v>1</v>
      </c>
      <c r="B10" s="5" t="s">
        <v>12</v>
      </c>
      <c r="C10" s="11">
        <f>unemployed!C10/'labor force'!C10</f>
        <v>0.0485199110357975</v>
      </c>
      <c r="D10" s="11">
        <f>unemployed!D10/'labor force'!D10</f>
        <v>0.06401341675804682</v>
      </c>
      <c r="E10" s="11">
        <f>unemployed!E10/'labor force'!E10</f>
        <v>0.05905558560816962</v>
      </c>
      <c r="F10" s="11">
        <f>unemployed!F10/'labor force'!F10</f>
        <v>0.045045766285058575</v>
      </c>
      <c r="G10" s="11">
        <f>unemployed!G10/'labor force'!G10</f>
        <v>0.04416921682711882</v>
      </c>
      <c r="H10" s="11">
        <f>unemployed!H10/'labor force'!H10</f>
        <v>0.039952312298990794</v>
      </c>
      <c r="I10" s="11">
        <f>unemployed!I10/'labor force'!I10</f>
        <v>0.03222450338475197</v>
      </c>
      <c r="J10" s="11">
        <f>unemployed!J10/'labor force'!J10</f>
        <v>0.022613864123298084</v>
      </c>
      <c r="K10" s="11">
        <f>unemployed!K10/'labor force'!K10</f>
        <v>0.02253430011590609</v>
      </c>
      <c r="L10" s="11">
        <f>unemployed!L10/'labor force'!L10</f>
        <v>0.015367190918685165</v>
      </c>
      <c r="M10" s="11">
        <f>unemployed!M10/'labor force'!M10</f>
        <v>0.027959906549099404</v>
      </c>
    </row>
    <row r="11" spans="1:13" ht="12">
      <c r="A11" s="8">
        <v>2</v>
      </c>
      <c r="B11" s="5" t="s">
        <v>13</v>
      </c>
      <c r="C11" s="11">
        <f>unemployed!C11/'labor force'!C11</f>
        <v>0.0511000709723208</v>
      </c>
      <c r="D11" s="11">
        <f>unemployed!D11/'labor force'!D11</f>
        <v>0.052244039270687236</v>
      </c>
      <c r="E11" s="11">
        <f>unemployed!E11/'labor force'!E11</f>
        <v>0.03146853146853147</v>
      </c>
      <c r="F11" s="11">
        <f>unemployed!F11/'labor force'!F11</f>
        <v>0.030045952633439378</v>
      </c>
      <c r="G11" s="11">
        <f>unemployed!G11/'labor force'!G11</f>
        <v>0.030145530145530147</v>
      </c>
      <c r="H11" s="11">
        <f>unemployed!H11/'labor force'!H11</f>
        <v>0.04036557501904037</v>
      </c>
      <c r="I11" s="11">
        <f>unemployed!I11/'labor force'!I11</f>
        <v>0.034034416826003826</v>
      </c>
      <c r="J11" s="11">
        <f>unemployed!J11/'labor force'!J11</f>
        <v>0.025677603423680456</v>
      </c>
      <c r="K11" s="11">
        <f>unemployed!K11/'labor force'!K11</f>
        <v>0.020957038071952497</v>
      </c>
      <c r="L11" s="11">
        <f>unemployed!L11/'labor force'!L11</f>
        <v>0.0171291538198013</v>
      </c>
      <c r="M11" s="11">
        <f>unemployed!M11/'labor force'!M11</f>
        <v>0.03474635163307853</v>
      </c>
    </row>
    <row r="12" spans="1:13" ht="12">
      <c r="A12" s="8">
        <v>3</v>
      </c>
      <c r="B12" s="5" t="s">
        <v>14</v>
      </c>
      <c r="C12" s="11">
        <f>unemployed!C12/'labor force'!C12</f>
        <v>0.07010144762338995</v>
      </c>
      <c r="D12" s="11">
        <f>unemployed!D12/'labor force'!D12</f>
        <v>0.07865423959990907</v>
      </c>
      <c r="E12" s="11">
        <f>unemployed!E12/'labor force'!E12</f>
        <v>0.06360745115856428</v>
      </c>
      <c r="F12" s="11">
        <f>unemployed!F12/'labor force'!F12</f>
        <v>0.0623352813108743</v>
      </c>
      <c r="G12" s="11">
        <f>unemployed!G12/'labor force'!G12</f>
        <v>0.05276073619631902</v>
      </c>
      <c r="H12" s="11">
        <f>unemployed!H12/'labor force'!H12</f>
        <v>0.055615228547559376</v>
      </c>
      <c r="I12" s="11">
        <f>unemployed!I12/'labor force'!I12</f>
        <v>0.05207952189291377</v>
      </c>
      <c r="J12" s="11">
        <f>unemployed!J12/'labor force'!J12</f>
        <v>0.04498487903225806</v>
      </c>
      <c r="K12" s="11">
        <f>unemployed!K12/'labor force'!K12</f>
        <v>0.03651354534746761</v>
      </c>
      <c r="L12" s="11">
        <f>unemployed!L12/'labor force'!L12</f>
        <v>0.02793148880105402</v>
      </c>
      <c r="M12" s="11">
        <f>unemployed!M12/'labor force'!M12</f>
        <v>0.04030259553932438</v>
      </c>
    </row>
    <row r="13" spans="1:13" ht="12">
      <c r="A13" s="8">
        <v>4</v>
      </c>
      <c r="B13" s="5" t="s">
        <v>15</v>
      </c>
      <c r="C13" s="11">
        <f>unemployed!C13/'labor force'!C13</f>
        <v>0.10824175824175825</v>
      </c>
      <c r="D13" s="11">
        <f>unemployed!D13/'labor force'!D13</f>
        <v>0.11489861886570672</v>
      </c>
      <c r="E13" s="11">
        <f>unemployed!E13/'labor force'!E13</f>
        <v>0.12158231529959279</v>
      </c>
      <c r="F13" s="11">
        <f>unemployed!F13/'labor force'!F13</f>
        <v>0.05966438781852082</v>
      </c>
      <c r="G13" s="11">
        <f>unemployed!G13/'labor force'!G13</f>
        <v>0.05752753977968176</v>
      </c>
      <c r="H13" s="11">
        <f>unemployed!H13/'labor force'!H13</f>
        <v>0.060674886437378325</v>
      </c>
      <c r="I13" s="11">
        <f>unemployed!I13/'labor force'!I13</f>
        <v>0.045527930255085565</v>
      </c>
      <c r="J13" s="11">
        <f>unemployed!J13/'labor force'!J13</f>
        <v>0.02710027100271003</v>
      </c>
      <c r="K13" s="11">
        <f>unemployed!K13/'labor force'!K13</f>
        <v>0.02642517814726841</v>
      </c>
      <c r="L13" s="11">
        <f>unemployed!L13/'labor force'!L13</f>
        <v>0.018060005825808332</v>
      </c>
      <c r="M13" s="11">
        <f>unemployed!M13/'labor force'!M13</f>
        <v>0.03339827442248817</v>
      </c>
    </row>
    <row r="14" spans="1:13" ht="12">
      <c r="A14" s="8">
        <v>5</v>
      </c>
      <c r="B14" s="5" t="s">
        <v>16</v>
      </c>
      <c r="C14" s="11">
        <f>unemployed!C14/'labor force'!C14</f>
        <v>0.04648564628163404</v>
      </c>
      <c r="D14" s="11">
        <f>unemployed!D14/'labor force'!D14</f>
        <v>0.04890981169474727</v>
      </c>
      <c r="E14" s="11">
        <f>unemployed!E14/'labor force'!E14</f>
        <v>0.031886932804364</v>
      </c>
      <c r="F14" s="11">
        <f>unemployed!F14/'labor force'!F14</f>
        <v>0.032755684663928676</v>
      </c>
      <c r="G14" s="11">
        <f>unemployed!G14/'labor force'!G14</f>
        <v>0.02653734429619418</v>
      </c>
      <c r="H14" s="11">
        <f>unemployed!H14/'labor force'!H14</f>
        <v>0.031698887568851926</v>
      </c>
      <c r="I14" s="11">
        <f>unemployed!I14/'labor force'!I14</f>
        <v>0.026398696360673546</v>
      </c>
      <c r="J14" s="11">
        <f>unemployed!J14/'labor force'!J14</f>
        <v>0.017332823008365684</v>
      </c>
      <c r="K14" s="11">
        <f>unemployed!K14/'labor force'!K14</f>
        <v>0.01782757478750414</v>
      </c>
      <c r="L14" s="11">
        <f>unemployed!L14/'labor force'!L14</f>
        <v>0.019764957264957264</v>
      </c>
      <c r="M14" s="11">
        <f>unemployed!M14/'labor force'!M14</f>
        <v>0.025634207307344573</v>
      </c>
    </row>
    <row r="15" spans="1:13" ht="12">
      <c r="A15" s="8">
        <v>6</v>
      </c>
      <c r="B15" s="5" t="s">
        <v>17</v>
      </c>
      <c r="C15" s="11">
        <f>unemployed!C15/'labor force'!C15</f>
        <v>0.05471520845566647</v>
      </c>
      <c r="D15" s="11">
        <f>unemployed!D15/'labor force'!D15</f>
        <v>0.05691130941540703</v>
      </c>
      <c r="E15" s="11">
        <f>unemployed!E15/'labor force'!E15</f>
        <v>0.04525456388322696</v>
      </c>
      <c r="F15" s="11">
        <f>unemployed!F15/'labor force'!F15</f>
        <v>0.05030605858077931</v>
      </c>
      <c r="G15" s="11">
        <f>unemployed!G15/'labor force'!G15</f>
        <v>0.039780744049129575</v>
      </c>
      <c r="H15" s="11">
        <f>unemployed!H15/'labor force'!H15</f>
        <v>0.038639829216224456</v>
      </c>
      <c r="I15" s="11">
        <f>unemployed!I15/'labor force'!I15</f>
        <v>0.039256708081276584</v>
      </c>
      <c r="J15" s="11">
        <f>unemployed!J15/'labor force'!J15</f>
        <v>0.02676056338028169</v>
      </c>
      <c r="K15" s="11">
        <f>unemployed!K15/'labor force'!K15</f>
        <v>0.026120776732023676</v>
      </c>
      <c r="L15" s="11">
        <f>unemployed!L15/'labor force'!L15</f>
        <v>0.021538461538461538</v>
      </c>
      <c r="M15" s="11">
        <f>unemployed!M15/'labor force'!M15</f>
        <v>0.029466592838685864</v>
      </c>
    </row>
    <row r="16" spans="1:13" ht="12">
      <c r="A16" s="8">
        <v>7</v>
      </c>
      <c r="B16" s="5" t="s">
        <v>18</v>
      </c>
      <c r="C16" s="11">
        <f>unemployed!C16/'labor force'!C16</f>
        <v>0.10071942446043165</v>
      </c>
      <c r="D16" s="11">
        <f>unemployed!D16/'labor force'!D16</f>
        <v>0.10422698320787492</v>
      </c>
      <c r="E16" s="11">
        <f>unemployed!E16/'labor force'!E16</f>
        <v>0.07205240174672489</v>
      </c>
      <c r="F16" s="11">
        <f>unemployed!F16/'labor force'!F16</f>
        <v>0.10580021482277122</v>
      </c>
      <c r="G16" s="11">
        <f>unemployed!G16/'labor force'!G16</f>
        <v>0.07821522309711286</v>
      </c>
      <c r="H16" s="11">
        <f>unemployed!H16/'labor force'!H16</f>
        <v>0.056818181818181816</v>
      </c>
      <c r="I16" s="11">
        <f>unemployed!I16/'labor force'!I16</f>
        <v>0.06451612903225806</v>
      </c>
      <c r="J16" s="11">
        <f>unemployed!J16/'labor force'!J16</f>
        <v>0.056955093099671415</v>
      </c>
      <c r="K16" s="11">
        <f>unemployed!K16/'labor force'!K16</f>
        <v>0.05104408352668213</v>
      </c>
      <c r="L16" s="11">
        <f>unemployed!L16/'labor force'!L16</f>
        <v>0.029171528588098017</v>
      </c>
      <c r="M16" s="11" t="e">
        <f>unemployed!M16/'labor force'!M16</f>
        <v>#DIV/0!</v>
      </c>
    </row>
    <row r="17" spans="1:13" ht="12">
      <c r="A17" s="8">
        <v>8</v>
      </c>
      <c r="B17" s="5" t="s">
        <v>19</v>
      </c>
      <c r="C17" s="11">
        <f>unemployed!C17/'labor force'!C17</f>
        <v>0.05432917762781654</v>
      </c>
      <c r="D17" s="11">
        <f>unemployed!D17/'labor force'!D17</f>
        <v>0.0748079706111544</v>
      </c>
      <c r="E17" s="11">
        <f>unemployed!E17/'labor force'!E17</f>
        <v>0.05351017608049394</v>
      </c>
      <c r="F17" s="11">
        <f>unemployed!F17/'labor force'!F17</f>
        <v>0.04793593503270922</v>
      </c>
      <c r="G17" s="11">
        <f>unemployed!G17/'labor force'!G17</f>
        <v>0.04435174003732572</v>
      </c>
      <c r="H17" s="11">
        <f>unemployed!H17/'labor force'!H17</f>
        <v>0.04061267115339986</v>
      </c>
      <c r="I17" s="11">
        <f>unemployed!I17/'labor force'!I17</f>
        <v>0.039727451206836815</v>
      </c>
      <c r="J17" s="11">
        <f>unemployed!J17/'labor force'!J17</f>
        <v>0.028263164067081036</v>
      </c>
      <c r="K17" s="11">
        <f>unemployed!K17/'labor force'!K17</f>
        <v>0.025059665871121718</v>
      </c>
      <c r="L17" s="11">
        <f>unemployed!L17/'labor force'!L17</f>
        <v>0.023109243697478993</v>
      </c>
      <c r="M17" s="11">
        <f>unemployed!M17/'labor force'!M17</f>
        <v>0.03450655624568668</v>
      </c>
    </row>
    <row r="18" spans="1:13" ht="12">
      <c r="A18" s="8">
        <v>9</v>
      </c>
      <c r="B18" s="5" t="s">
        <v>20</v>
      </c>
      <c r="C18" s="11">
        <f>unemployed!C18/'labor force'!C18</f>
        <v>0.12877906976744186</v>
      </c>
      <c r="D18" s="11">
        <f>unemployed!D18/'labor force'!D18</f>
        <v>0.1457659987071752</v>
      </c>
      <c r="E18" s="11">
        <f>unemployed!E18/'labor force'!E18</f>
        <v>0.0997588908981314</v>
      </c>
      <c r="F18" s="11">
        <f>unemployed!F18/'labor force'!F18</f>
        <v>0.1182205971968312</v>
      </c>
      <c r="G18" s="11">
        <f>unemployed!G18/'labor force'!G18</f>
        <v>0.0970414201183432</v>
      </c>
      <c r="H18" s="11">
        <f>unemployed!H18/'labor force'!H18</f>
        <v>0.08007013442431327</v>
      </c>
      <c r="I18" s="11">
        <f>unemployed!I18/'labor force'!I18</f>
        <v>0.0884570765661253</v>
      </c>
      <c r="J18" s="11">
        <f>unemployed!J18/'labor force'!J18</f>
        <v>0.056874816769275874</v>
      </c>
      <c r="K18" s="11">
        <f>unemployed!K18/'labor force'!K18</f>
        <v>0.07534039334341906</v>
      </c>
      <c r="L18" s="11">
        <f>unemployed!L18/'labor force'!L18</f>
        <v>0.044780728844966027</v>
      </c>
      <c r="M18" s="11">
        <f>unemployed!M18/'labor force'!M18</f>
        <v>0.053914102954614684</v>
      </c>
    </row>
    <row r="19" spans="1:13" ht="12">
      <c r="A19" s="8">
        <v>10</v>
      </c>
      <c r="B19" s="5" t="s">
        <v>21</v>
      </c>
      <c r="C19" s="11">
        <f>unemployed!C19/'labor force'!C19</f>
        <v>0.13472680601393472</v>
      </c>
      <c r="D19" s="11">
        <f>unemployed!D19/'labor force'!D19</f>
        <v>0.11337743476662991</v>
      </c>
      <c r="E19" s="11">
        <f>unemployed!E19/'labor force'!E19</f>
        <v>0.08297429802406775</v>
      </c>
      <c r="F19" s="11">
        <f>unemployed!F19/'labor force'!F19</f>
        <v>0.08606542296795085</v>
      </c>
      <c r="G19" s="11">
        <f>unemployed!G19/'labor force'!G19</f>
        <v>0.08193668528864059</v>
      </c>
      <c r="H19" s="11">
        <f>unemployed!H19/'labor force'!H19</f>
        <v>0.08449151541399268</v>
      </c>
      <c r="I19" s="11">
        <f>unemployed!I19/'labor force'!I19</f>
        <v>0.07364511362274852</v>
      </c>
      <c r="J19" s="11">
        <f>unemployed!J19/'labor force'!J19</f>
        <v>0.06015895498898332</v>
      </c>
      <c r="K19" s="11">
        <f>unemployed!K19/'labor force'!K19</f>
        <v>0.06643871019044968</v>
      </c>
      <c r="L19" s="11">
        <f>unemployed!L19/'labor force'!L19</f>
        <v>0.05150367037650959</v>
      </c>
      <c r="M19" s="11">
        <f>unemployed!M19/'labor force'!M19</f>
        <v>0.08591225816497333</v>
      </c>
    </row>
    <row r="20" spans="1:13" ht="12">
      <c r="A20" s="8">
        <v>11</v>
      </c>
      <c r="B20" s="5" t="s">
        <v>22</v>
      </c>
      <c r="C20" s="11">
        <f>unemployed!C20/'labor force'!C20</f>
        <v>0.10642270351008215</v>
      </c>
      <c r="D20" s="11">
        <f>unemployed!D20/'labor force'!D20</f>
        <v>0.10208012326656395</v>
      </c>
      <c r="E20" s="11">
        <f>unemployed!E20/'labor force'!E20</f>
        <v>0.08361774744027303</v>
      </c>
      <c r="F20" s="11">
        <f>unemployed!F20/'labor force'!F20</f>
        <v>0.07117296222664016</v>
      </c>
      <c r="G20" s="11">
        <f>unemployed!G20/'labor force'!G20</f>
        <v>0.07715023994093761</v>
      </c>
      <c r="H20" s="11">
        <f>unemployed!H20/'labor force'!H20</f>
        <v>0.06311074918566775</v>
      </c>
      <c r="I20" s="11">
        <f>unemployed!I20/'labor force'!I20</f>
        <v>0.06333198870512304</v>
      </c>
      <c r="J20" s="11">
        <f>unemployed!J20/'labor force'!J20</f>
        <v>0.041920731707317076</v>
      </c>
      <c r="K20" s="11">
        <f>unemployed!K20/'labor force'!K20</f>
        <v>0.047332531087043724</v>
      </c>
      <c r="L20" s="11">
        <f>unemployed!L20/'labor force'!L20</f>
        <v>0.03315810756166599</v>
      </c>
      <c r="M20" s="11">
        <f>unemployed!M20/'labor force'!M20</f>
        <v>0.044278996865203764</v>
      </c>
    </row>
    <row r="21" spans="1:13" ht="12">
      <c r="A21" s="8">
        <v>12</v>
      </c>
      <c r="B21" s="5" t="s">
        <v>23</v>
      </c>
      <c r="C21" s="11">
        <f>unemployed!C21/'labor force'!C21</f>
        <v>0.02252836304700162</v>
      </c>
      <c r="D21" s="11">
        <f>unemployed!D21/'labor force'!D21</f>
        <v>0.022803380641046086</v>
      </c>
      <c r="E21" s="11">
        <f>unemployed!E21/'labor force'!E21</f>
        <v>0.02315369261477046</v>
      </c>
      <c r="F21" s="11">
        <f>unemployed!F21/'labor force'!F21</f>
        <v>0.01474997973903882</v>
      </c>
      <c r="G21" s="11">
        <f>unemployed!G21/'labor force'!G21</f>
        <v>0.0142765991386186</v>
      </c>
      <c r="H21" s="11">
        <f>unemployed!H21/'labor force'!H21</f>
        <v>0.015293916609706084</v>
      </c>
      <c r="I21" s="11">
        <f>unemployed!I21/'labor force'!I21</f>
        <v>0.015106509377917339</v>
      </c>
      <c r="J21" s="11">
        <f>unemployed!J21/'labor force'!J21</f>
        <v>0.012828840532640468</v>
      </c>
      <c r="K21" s="11">
        <f>unemployed!K21/'labor force'!K21</f>
        <v>0.00912721049629207</v>
      </c>
      <c r="L21" s="11">
        <f>unemployed!L21/'labor force'!L21</f>
        <v>0.00627566436817231</v>
      </c>
      <c r="M21" s="11">
        <f>unemployed!M21/'labor force'!M21</f>
        <v>0.00666054203031695</v>
      </c>
    </row>
    <row r="22" spans="1:13" ht="12">
      <c r="A22" s="8">
        <v>13</v>
      </c>
      <c r="B22" s="5" t="s">
        <v>24</v>
      </c>
      <c r="C22" s="11">
        <f>unemployed!C22/'labor force'!C22</f>
        <v>0.039259007477906185</v>
      </c>
      <c r="D22" s="11">
        <f>unemployed!D22/'labor force'!D22</f>
        <v>0.05489260143198091</v>
      </c>
      <c r="E22" s="11">
        <f>unemployed!E22/'labor force'!E22</f>
        <v>0.04248942172073343</v>
      </c>
      <c r="F22" s="11">
        <f>unemployed!F22/'labor force'!F22</f>
        <v>0.026292725679228746</v>
      </c>
      <c r="G22" s="11">
        <f>unemployed!G22/'labor force'!G22</f>
        <v>0.04337512707556761</v>
      </c>
      <c r="H22" s="11">
        <f>unemployed!H22/'labor force'!H22</f>
        <v>0.040923399790136414</v>
      </c>
      <c r="I22" s="11">
        <f>unemployed!I22/'labor force'!I22</f>
        <v>0.035620743844945</v>
      </c>
      <c r="J22" s="11">
        <f>unemployed!J22/'labor force'!J22</f>
        <v>0.022164048865619547</v>
      </c>
      <c r="K22" s="11">
        <f>unemployed!K22/'labor force'!K22</f>
        <v>0.013092161929371232</v>
      </c>
      <c r="L22" s="11">
        <f>unemployed!L22/'labor force'!L22</f>
        <v>0.011289267015706806</v>
      </c>
      <c r="M22" s="11">
        <f>unemployed!M22/'labor force'!M22</f>
        <v>0.026127130794965748</v>
      </c>
    </row>
    <row r="23" spans="1:13" ht="12">
      <c r="A23" s="8">
        <v>14</v>
      </c>
      <c r="B23" s="5" t="s">
        <v>25</v>
      </c>
      <c r="C23" s="11">
        <f>unemployed!C23/'labor force'!C23</f>
        <v>0.059930126310131684</v>
      </c>
      <c r="D23" s="11">
        <f>unemployed!D23/'labor force'!D23</f>
        <v>0.06200317965023847</v>
      </c>
      <c r="E23" s="11">
        <f>unemployed!E23/'labor force'!E23</f>
        <v>0.06764168190127971</v>
      </c>
      <c r="F23" s="11">
        <f>unemployed!F23/'labor force'!F23</f>
        <v>0.05974165769644779</v>
      </c>
      <c r="G23" s="11">
        <f>unemployed!G23/'labor force'!G23</f>
        <v>0.05247966413014957</v>
      </c>
      <c r="H23" s="11">
        <f>unemployed!H23/'labor force'!H23</f>
        <v>0.05661389857794473</v>
      </c>
      <c r="I23" s="11">
        <f>unemployed!I23/'labor force'!I23</f>
        <v>0.049249407426915984</v>
      </c>
      <c r="J23" s="11">
        <f>unemployed!J23/'labor force'!J23</f>
        <v>0.03854332801701223</v>
      </c>
      <c r="K23" s="11">
        <f>unemployed!K23/'labor force'!K23</f>
        <v>0.04471955533097524</v>
      </c>
      <c r="L23" s="11">
        <f>unemployed!L23/'labor force'!L23</f>
        <v>0.03271028037383177</v>
      </c>
      <c r="M23" s="11">
        <f>unemployed!M23/'labor force'!M23</f>
        <v>0.04491786447638604</v>
      </c>
    </row>
    <row r="24" spans="1:13" ht="12">
      <c r="A24" s="8">
        <v>15</v>
      </c>
      <c r="B24" s="5" t="s">
        <v>26</v>
      </c>
      <c r="C24" s="11">
        <f>unemployed!C24/'labor force'!C24</f>
        <v>0.08122343374607281</v>
      </c>
      <c r="D24" s="11">
        <f>unemployed!D24/'labor force'!D24</f>
        <v>0.0914565299209635</v>
      </c>
      <c r="E24" s="11">
        <f>unemployed!E24/'labor force'!E24</f>
        <v>0.058512094933820175</v>
      </c>
      <c r="F24" s="11">
        <f>unemployed!F24/'labor force'!F24</f>
        <v>0.04699881592130431</v>
      </c>
      <c r="G24" s="11">
        <f>unemployed!G24/'labor force'!G24</f>
        <v>0.042395104895104896</v>
      </c>
      <c r="H24" s="11">
        <f>unemployed!H24/'labor force'!H24</f>
        <v>0.04230994723470784</v>
      </c>
      <c r="I24" s="11">
        <f>unemployed!I24/'labor force'!I24</f>
        <v>0.03813721732464546</v>
      </c>
      <c r="J24" s="11">
        <f>unemployed!J24/'labor force'!J24</f>
        <v>0.03569205229300685</v>
      </c>
      <c r="K24" s="11">
        <f>unemployed!K24/'labor force'!K24</f>
        <v>0.029649879087372516</v>
      </c>
      <c r="L24" s="11">
        <f>unemployed!L24/'labor force'!L24</f>
        <v>0.022982737856282617</v>
      </c>
      <c r="M24" s="11">
        <f>unemployed!M24/'labor force'!M24</f>
        <v>0.040440459949327615</v>
      </c>
    </row>
    <row r="25" spans="1:13" ht="12">
      <c r="A25" s="8">
        <v>16</v>
      </c>
      <c r="B25" s="5" t="s">
        <v>27</v>
      </c>
      <c r="C25" s="11">
        <f>unemployed!C25/'labor force'!C25</f>
        <v>0.0801254633589963</v>
      </c>
      <c r="D25" s="11">
        <f>unemployed!D25/'labor force'!D25</f>
        <v>0.06598407281001138</v>
      </c>
      <c r="E25" s="11">
        <f>unemployed!E25/'labor force'!E25</f>
        <v>0.04161676646706587</v>
      </c>
      <c r="F25" s="11">
        <f>unemployed!F25/'labor force'!F25</f>
        <v>0.039847641371227656</v>
      </c>
      <c r="G25" s="11">
        <f>unemployed!G25/'labor force'!G25</f>
        <v>0.0391304347826087</v>
      </c>
      <c r="H25" s="11">
        <f>unemployed!H25/'labor force'!H25</f>
        <v>0.04589021202439733</v>
      </c>
      <c r="I25" s="11">
        <f>unemployed!I25/'labor force'!I25</f>
        <v>0.031779031779031776</v>
      </c>
      <c r="J25" s="11">
        <f>unemployed!J25/'labor force'!J25</f>
        <v>0.03323170731707317</v>
      </c>
      <c r="K25" s="11">
        <f>unemployed!K25/'labor force'!K25</f>
        <v>0.04524325999380229</v>
      </c>
      <c r="L25" s="11">
        <f>unemployed!L25/'labor force'!L25</f>
        <v>0.045653533458411506</v>
      </c>
      <c r="M25" s="11">
        <f>unemployed!M25/'labor force'!M25</f>
        <v>0.08257169870784746</v>
      </c>
    </row>
    <row r="26" spans="1:13" ht="12">
      <c r="A26" s="8">
        <v>17</v>
      </c>
      <c r="B26" s="5" t="s">
        <v>28</v>
      </c>
      <c r="C26" s="11">
        <f>unemployed!C26/'labor force'!C26</f>
        <v>0.06045298763224557</v>
      </c>
      <c r="D26" s="11">
        <f>unemployed!D26/'labor force'!D26</f>
        <v>0.07187365865932537</v>
      </c>
      <c r="E26" s="11">
        <f>unemployed!E26/'labor force'!E26</f>
        <v>0.06245804555693125</v>
      </c>
      <c r="F26" s="11">
        <f>unemployed!F26/'labor force'!F26</f>
        <v>0.061890321327736364</v>
      </c>
      <c r="G26" s="11">
        <f>unemployed!G26/'labor force'!G26</f>
        <v>0.05495205773819227</v>
      </c>
      <c r="H26" s="11">
        <f>unemployed!H26/'labor force'!H26</f>
        <v>0.05038081198943554</v>
      </c>
      <c r="I26" s="11">
        <f>unemployed!I26/'labor force'!I26</f>
        <v>0.051695209879529</v>
      </c>
      <c r="J26" s="11">
        <f>unemployed!J26/'labor force'!J26</f>
        <v>0.03722207966672201</v>
      </c>
      <c r="K26" s="11">
        <f>unemployed!K26/'labor force'!K26</f>
        <v>0.04027028252686953</v>
      </c>
      <c r="L26" s="11">
        <f>unemployed!L26/'labor force'!L26</f>
        <v>0.028550369289550084</v>
      </c>
      <c r="M26" s="11">
        <f>unemployed!M26/'labor force'!M26</f>
        <v>0.03790637867729036</v>
      </c>
    </row>
    <row r="27" spans="1:13" ht="12">
      <c r="A27" s="8">
        <v>18</v>
      </c>
      <c r="B27" s="5" t="s">
        <v>29</v>
      </c>
      <c r="C27" s="11">
        <f>unemployed!C27/'labor force'!C27</f>
        <v>0.05305184199382978</v>
      </c>
      <c r="D27" s="11">
        <f>unemployed!D27/'labor force'!D27</f>
        <v>0.0366069323272813</v>
      </c>
      <c r="E27" s="11">
        <f>unemployed!E27/'labor force'!E27</f>
        <v>0.029660050193931097</v>
      </c>
      <c r="F27" s="11">
        <f>unemployed!F27/'labor force'!F27</f>
        <v>0.022777619994319796</v>
      </c>
      <c r="G27" s="11">
        <f>unemployed!G27/'labor force'!G27</f>
        <v>0.02331463763334433</v>
      </c>
      <c r="H27" s="11">
        <f>unemployed!H27/'labor force'!H27</f>
        <v>0.02517346178106543</v>
      </c>
      <c r="I27" s="11">
        <f>unemployed!I27/'labor force'!I27</f>
        <v>0.018418201516793065</v>
      </c>
      <c r="J27" s="11">
        <f>unemployed!J27/'labor force'!J27</f>
        <v>0.013784322409211692</v>
      </c>
      <c r="K27" s="11">
        <f>unemployed!K27/'labor force'!K27</f>
        <v>0.012922679302175317</v>
      </c>
      <c r="L27" s="11">
        <f>unemployed!L27/'labor force'!L27</f>
        <v>0.010771704180064309</v>
      </c>
      <c r="M27" s="11">
        <f>unemployed!M27/'labor force'!M27</f>
        <v>0.019538279603064423</v>
      </c>
    </row>
    <row r="28" spans="1:13" ht="12">
      <c r="A28" s="8">
        <v>19</v>
      </c>
      <c r="B28" s="5" t="s">
        <v>30</v>
      </c>
      <c r="C28" s="11">
        <f>unemployed!C28/'labor force'!C28</f>
        <v>0.09011026878015162</v>
      </c>
      <c r="D28" s="11">
        <f>unemployed!D28/'labor force'!D28</f>
        <v>0.1085874028129641</v>
      </c>
      <c r="E28" s="11">
        <f>unemployed!E28/'labor force'!E28</f>
        <v>0.07591021562389537</v>
      </c>
      <c r="F28" s="11">
        <f>unemployed!F28/'labor force'!F28</f>
        <v>0.0722913616398243</v>
      </c>
      <c r="G28" s="11">
        <f>unemployed!G28/'labor force'!G28</f>
        <v>0.06058121526828824</v>
      </c>
      <c r="H28" s="11">
        <f>unemployed!H28/'labor force'!H28</f>
        <v>0.0607047108387591</v>
      </c>
      <c r="I28" s="11">
        <f>unemployed!I28/'labor force'!I28</f>
        <v>0.05568845086594584</v>
      </c>
      <c r="J28" s="11">
        <f>unemployed!J28/'labor force'!J28</f>
        <v>0.04325723264627045</v>
      </c>
      <c r="K28" s="11">
        <f>unemployed!K28/'labor force'!K28</f>
        <v>0.041470754184690616</v>
      </c>
      <c r="L28" s="11">
        <f>unemployed!L28/'labor force'!L28</f>
        <v>0.030091947617720813</v>
      </c>
      <c r="M28" s="11">
        <f>unemployed!M28/'labor force'!M28</f>
        <v>0.0535020334387709</v>
      </c>
    </row>
    <row r="29" spans="1:13" ht="12">
      <c r="A29" s="8">
        <v>20</v>
      </c>
      <c r="B29" s="5" t="s">
        <v>31</v>
      </c>
      <c r="C29" s="11">
        <f>unemployed!C29/'labor force'!C29</f>
        <v>0.06877076411960133</v>
      </c>
      <c r="D29" s="11">
        <f>unemployed!D29/'labor force'!D29</f>
        <v>0.055477031802120144</v>
      </c>
      <c r="E29" s="11">
        <f>unemployed!E29/'labor force'!E29</f>
        <v>0.0484629294755877</v>
      </c>
      <c r="F29" s="11">
        <f>unemployed!F29/'labor force'!F29</f>
        <v>0.03642857142857143</v>
      </c>
      <c r="G29" s="11">
        <f>unemployed!G29/'labor force'!G29</f>
        <v>0.02762039660056657</v>
      </c>
      <c r="H29" s="11">
        <f>unemployed!H29/'labor force'!H29</f>
        <v>0.028427491903562432</v>
      </c>
      <c r="I29" s="11">
        <f>unemployed!I29/'labor force'!I29</f>
        <v>0.020306376914855716</v>
      </c>
      <c r="J29" s="11">
        <f>unemployed!J29/'labor force'!J29</f>
        <v>0.017986855759252855</v>
      </c>
      <c r="K29" s="11">
        <f>unemployed!K29/'labor force'!K29</f>
        <v>0.014656895403064623</v>
      </c>
      <c r="L29" s="11">
        <f>unemployed!L29/'labor force'!L29</f>
        <v>0.011056910569105691</v>
      </c>
      <c r="M29" s="11">
        <f>unemployed!M29/'labor force'!M29</f>
        <v>0.0163265306122449</v>
      </c>
    </row>
    <row r="30" spans="1:13" ht="12">
      <c r="A30" s="8">
        <v>21</v>
      </c>
      <c r="B30" s="5" t="s">
        <v>32</v>
      </c>
      <c r="C30" s="11">
        <f>unemployed!C30/'labor force'!C30</f>
        <v>0.06489276716032692</v>
      </c>
      <c r="D30" s="11">
        <f>unemployed!D30/'labor force'!D30</f>
        <v>0.06725603953709672</v>
      </c>
      <c r="E30" s="11">
        <f>unemployed!E30/'labor force'!E30</f>
        <v>0.047187383583757604</v>
      </c>
      <c r="F30" s="11">
        <f>unemployed!F30/'labor force'!F30</f>
        <v>0.044767714687939934</v>
      </c>
      <c r="G30" s="11">
        <f>unemployed!G30/'labor force'!G30</f>
        <v>0.03856247491432276</v>
      </c>
      <c r="H30" s="11">
        <f>unemployed!H30/'labor force'!H30</f>
        <v>0.03784415151009511</v>
      </c>
      <c r="I30" s="11">
        <f>unemployed!I30/'labor force'!I30</f>
        <v>0.042861964225447184</v>
      </c>
      <c r="J30" s="11">
        <f>unemployed!J30/'labor force'!J30</f>
        <v>0.026893374881452378</v>
      </c>
      <c r="K30" s="11">
        <f>unemployed!K30/'labor force'!K30</f>
        <v>0.021514833733635535</v>
      </c>
      <c r="L30" s="11">
        <f>unemployed!L30/'labor force'!L30</f>
        <v>0.021192885009588044</v>
      </c>
      <c r="M30" s="11">
        <f>unemployed!M30/'labor force'!M30</f>
        <v>0.04520169214882915</v>
      </c>
    </row>
    <row r="31" spans="1:13" ht="12">
      <c r="A31" s="8">
        <v>22</v>
      </c>
      <c r="B31" s="5" t="s">
        <v>33</v>
      </c>
      <c r="C31" s="11">
        <f>unemployed!C31/'labor force'!C31</f>
        <v>0.05050680567622357</v>
      </c>
      <c r="D31" s="11">
        <f>unemployed!D31/'labor force'!D31</f>
        <v>0.06014995523724261</v>
      </c>
      <c r="E31" s="11">
        <f>unemployed!E31/'labor force'!E31</f>
        <v>0.03979988882712618</v>
      </c>
      <c r="F31" s="11">
        <f>unemployed!F31/'labor force'!F31</f>
        <v>0.0370230245378878</v>
      </c>
      <c r="G31" s="11">
        <f>unemployed!G31/'labor force'!G31</f>
        <v>0.035811062111471226</v>
      </c>
      <c r="H31" s="11">
        <f>unemployed!H31/'labor force'!H31</f>
        <v>0.03451407811080836</v>
      </c>
      <c r="I31" s="11">
        <f>unemployed!I31/'labor force'!I31</f>
        <v>0.028946393607450917</v>
      </c>
      <c r="J31" s="11">
        <f>unemployed!J31/'labor force'!J31</f>
        <v>0.018965139223854417</v>
      </c>
      <c r="K31" s="11">
        <f>unemployed!K31/'labor force'!K31</f>
        <v>0.016426666666666666</v>
      </c>
      <c r="L31" s="11">
        <f>unemployed!L31/'labor force'!L31</f>
        <v>0.012036566785170138</v>
      </c>
      <c r="M31" s="11">
        <f>unemployed!M31/'labor force'!M31</f>
        <v>0.0332596413657578</v>
      </c>
    </row>
    <row r="32" spans="1:13" ht="12">
      <c r="A32" s="8">
        <v>23</v>
      </c>
      <c r="B32" s="5" t="s">
        <v>34</v>
      </c>
      <c r="C32" s="11">
        <f>unemployed!C32/'labor force'!C32</f>
        <v>0.042748091603053436</v>
      </c>
      <c r="D32" s="11">
        <f>unemployed!D32/'labor force'!D32</f>
        <v>0.03961924363262156</v>
      </c>
      <c r="E32" s="11">
        <f>unemployed!E32/'labor force'!E32</f>
        <v>0.022374777523518942</v>
      </c>
      <c r="F32" s="11">
        <f>unemployed!F32/'labor force'!F32</f>
        <v>0.030738720872583045</v>
      </c>
      <c r="G32" s="11">
        <f>unemployed!G32/'labor force'!G32</f>
        <v>0.022593320235756387</v>
      </c>
      <c r="H32" s="11">
        <f>unemployed!H32/'labor force'!H32</f>
        <v>0.03819522001340183</v>
      </c>
      <c r="I32" s="11">
        <f>unemployed!I32/'labor force'!I32</f>
        <v>0.02039444195428059</v>
      </c>
      <c r="J32" s="11">
        <f>unemployed!J32/'labor force'!J32</f>
        <v>0.017042726836293806</v>
      </c>
      <c r="K32" s="11">
        <f>unemployed!K32/'labor force'!K32</f>
        <v>0.012714857546503415</v>
      </c>
      <c r="L32" s="11">
        <f>unemployed!L32/'labor force'!L32</f>
        <v>0.010071620411817368</v>
      </c>
      <c r="M32" s="11">
        <f>unemployed!M32/'labor force'!M32</f>
        <v>0.015184859154929578</v>
      </c>
    </row>
    <row r="33" spans="1:13" ht="12">
      <c r="A33" s="8">
        <v>24</v>
      </c>
      <c r="B33" s="5" t="s">
        <v>35</v>
      </c>
      <c r="C33" s="11">
        <f>unemployed!C33/'labor force'!C33</f>
        <v>0.13517372679676345</v>
      </c>
      <c r="D33" s="11">
        <f>unemployed!D33/'labor force'!D33</f>
        <v>0.08564550867857595</v>
      </c>
      <c r="E33" s="11">
        <f>unemployed!E33/'labor force'!E33</f>
        <v>0.07431551499348109</v>
      </c>
      <c r="F33" s="11">
        <f>unemployed!F33/'labor force'!F33</f>
        <v>0.09742860834733169</v>
      </c>
      <c r="G33" s="11">
        <f>unemployed!G33/'labor force'!G33</f>
        <v>0.09101639344262295</v>
      </c>
      <c r="H33" s="11">
        <f>unemployed!H33/'labor force'!H33</f>
        <v>0.08394758394758395</v>
      </c>
      <c r="I33" s="11">
        <f>unemployed!I33/'labor force'!I33</f>
        <v>0.05267678213569997</v>
      </c>
      <c r="J33" s="11">
        <f>unemployed!J33/'labor force'!J33</f>
        <v>0.053879941434846264</v>
      </c>
      <c r="K33" s="11">
        <f>unemployed!K33/'labor force'!K33</f>
        <v>0.10041103934233706</v>
      </c>
      <c r="L33" s="11">
        <f>unemployed!L33/'labor force'!L33</f>
        <v>0.12118947997609085</v>
      </c>
      <c r="M33" s="11">
        <f>unemployed!M33/'labor force'!M33</f>
        <v>0.11087322220523016</v>
      </c>
    </row>
    <row r="34" spans="1:13" ht="12">
      <c r="A34" s="8">
        <v>25</v>
      </c>
      <c r="B34" s="5" t="s">
        <v>36</v>
      </c>
      <c r="C34" s="11">
        <f>unemployed!C34/'labor force'!C34</f>
        <v>0.059701851406588125</v>
      </c>
      <c r="D34" s="11">
        <f>unemployed!D34/'labor force'!D34</f>
        <v>0.07013099213113223</v>
      </c>
      <c r="E34" s="11">
        <f>unemployed!E34/'labor force'!E34</f>
        <v>0.06300910975080734</v>
      </c>
      <c r="F34" s="11">
        <f>unemployed!F34/'labor force'!F34</f>
        <v>0.06355674709562109</v>
      </c>
      <c r="G34" s="11">
        <f>unemployed!G34/'labor force'!G34</f>
        <v>0.056180172535709234</v>
      </c>
      <c r="H34" s="11">
        <f>unemployed!H34/'labor force'!H34</f>
        <v>0.05318743936435422</v>
      </c>
      <c r="I34" s="11">
        <f>unemployed!I34/'labor force'!I34</f>
        <v>0.052367941712204005</v>
      </c>
      <c r="J34" s="11">
        <f>unemployed!J34/'labor force'!J34</f>
        <v>0.040389294403892946</v>
      </c>
      <c r="K34" s="11">
        <f>unemployed!K34/'labor force'!K34</f>
        <v>0.04014411929081894</v>
      </c>
      <c r="L34" s="11">
        <f>unemployed!L34/'labor force'!L34</f>
        <v>0.028169014084507043</v>
      </c>
      <c r="M34" s="11">
        <f>unemployed!M34/'labor force'!M34</f>
        <v>0.040686897420054324</v>
      </c>
    </row>
    <row r="35" spans="1:13" ht="12">
      <c r="A35" s="8">
        <v>26</v>
      </c>
      <c r="B35" s="5" t="s">
        <v>37</v>
      </c>
      <c r="C35" s="11">
        <f>unemployed!C35/'labor force'!C35</f>
        <v>0.061988665636269966</v>
      </c>
      <c r="D35" s="11">
        <f>unemployed!D35/'labor force'!D35</f>
        <v>0.07359475785809358</v>
      </c>
      <c r="E35" s="11">
        <f>unemployed!E35/'labor force'!E35</f>
        <v>0.06649494060234547</v>
      </c>
      <c r="F35" s="11">
        <f>unemployed!F35/'labor force'!F35</f>
        <v>0.07072026207446103</v>
      </c>
      <c r="G35" s="11">
        <f>unemployed!G35/'labor force'!G35</f>
        <v>0.06403372932891747</v>
      </c>
      <c r="H35" s="11">
        <f>unemployed!H35/'labor force'!H35</f>
        <v>0.06752370126445806</v>
      </c>
      <c r="I35" s="11">
        <f>unemployed!I35/'labor force'!I35</f>
        <v>0.06933201362131335</v>
      </c>
      <c r="J35" s="11">
        <f>unemployed!J35/'labor force'!J35</f>
        <v>0.05285042644175113</v>
      </c>
      <c r="K35" s="11">
        <f>unemployed!K35/'labor force'!K35</f>
        <v>0.05216911146856169</v>
      </c>
      <c r="L35" s="11">
        <f>unemployed!L35/'labor force'!L35</f>
        <v>0.04198523360250003</v>
      </c>
      <c r="M35" s="11">
        <f>unemployed!M35/'labor force'!M35</f>
        <v>0.056840551181102365</v>
      </c>
    </row>
    <row r="36" spans="1:13" ht="12">
      <c r="A36" s="8">
        <v>27</v>
      </c>
      <c r="B36" s="5" t="s">
        <v>38</v>
      </c>
      <c r="C36" s="11">
        <f>unemployed!C36/'labor force'!C36</f>
        <v>0.1</v>
      </c>
      <c r="D36" s="11">
        <f>unemployed!D36/'labor force'!D36</f>
        <v>0.09010600706713781</v>
      </c>
      <c r="E36" s="11">
        <f>unemployed!E36/'labor force'!E36</f>
        <v>0.0860479409956976</v>
      </c>
      <c r="F36" s="11">
        <f>unemployed!F36/'labor force'!F36</f>
        <v>0.09112854556427279</v>
      </c>
      <c r="G36" s="11">
        <f>unemployed!G36/'labor force'!G36</f>
        <v>0.12366230677764566</v>
      </c>
      <c r="H36" s="11">
        <f>unemployed!H36/'labor force'!H36</f>
        <v>0.11024135681669928</v>
      </c>
      <c r="I36" s="11">
        <f>unemployed!I36/'labor force'!I36</f>
        <v>0.08925081433224756</v>
      </c>
      <c r="J36" s="11">
        <f>unemployed!J36/'labor force'!J36</f>
        <v>0.07176709546377792</v>
      </c>
      <c r="K36" s="11">
        <f>unemployed!K36/'labor force'!K36</f>
        <v>0.07617728531855955</v>
      </c>
      <c r="L36" s="11">
        <f>unemployed!L36/'labor force'!L36</f>
        <v>0.05390463026952315</v>
      </c>
      <c r="M36" s="11">
        <f>unemployed!M36/'labor force'!M36</f>
        <v>0.05110497237569061</v>
      </c>
    </row>
    <row r="37" spans="1:13" ht="12">
      <c r="A37" s="8">
        <v>28</v>
      </c>
      <c r="B37" s="5" t="s">
        <v>39</v>
      </c>
      <c r="C37" s="11">
        <f>unemployed!C37/'labor force'!C37</f>
        <v>0.10319050972320026</v>
      </c>
      <c r="D37" s="11">
        <f>unemployed!D37/'labor force'!D37</f>
        <v>0.12239291320923974</v>
      </c>
      <c r="E37" s="11">
        <f>unemployed!E37/'labor force'!E37</f>
        <v>0.09368701999019555</v>
      </c>
      <c r="F37" s="11">
        <f>unemployed!F37/'labor force'!F37</f>
        <v>0.09581813078866123</v>
      </c>
      <c r="G37" s="11">
        <f>unemployed!G37/'labor force'!G37</f>
        <v>0.07680773075641453</v>
      </c>
      <c r="H37" s="11">
        <f>unemployed!H37/'labor force'!H37</f>
        <v>0.0900303260045489</v>
      </c>
      <c r="I37" s="11">
        <f>unemployed!I37/'labor force'!I37</f>
        <v>0.08382854975344545</v>
      </c>
      <c r="J37" s="11">
        <f>unemployed!J37/'labor force'!J37</f>
        <v>0.058195072900955255</v>
      </c>
      <c r="K37" s="11">
        <f>unemployed!K37/'labor force'!K37</f>
        <v>0.0527296082209377</v>
      </c>
      <c r="L37" s="11">
        <f>unemployed!L37/'labor force'!L37</f>
        <v>0.037088962528677036</v>
      </c>
      <c r="M37" s="11">
        <f>unemployed!M37/'labor force'!M37</f>
        <v>0.06364310430054375</v>
      </c>
    </row>
    <row r="38" spans="1:13" ht="12">
      <c r="A38" s="8">
        <v>29</v>
      </c>
      <c r="B38" s="5" t="s">
        <v>40</v>
      </c>
      <c r="C38" s="11">
        <f>unemployed!C38/'labor force'!C38</f>
        <v>0.03372681281618887</v>
      </c>
      <c r="D38" s="11">
        <f>unemployed!D38/'labor force'!D38</f>
        <v>0.036928386540120796</v>
      </c>
      <c r="E38" s="11">
        <f>unemployed!E38/'labor force'!E38</f>
        <v>0.03143385442931585</v>
      </c>
      <c r="F38" s="11">
        <f>unemployed!F38/'labor force'!F38</f>
        <v>0.0327451645741432</v>
      </c>
      <c r="G38" s="11">
        <f>unemployed!G38/'labor force'!G38</f>
        <v>0.029741589468551925</v>
      </c>
      <c r="H38" s="11">
        <f>unemployed!H38/'labor force'!H38</f>
        <v>0.030025445292620866</v>
      </c>
      <c r="I38" s="11">
        <f>unemployed!I38/'labor force'!I38</f>
        <v>0.03100118583770964</v>
      </c>
      <c r="J38" s="11">
        <f>unemployed!J38/'labor force'!J38</f>
        <v>0.022083058668424523</v>
      </c>
      <c r="K38" s="11">
        <f>unemployed!K38/'labor force'!K38</f>
        <v>0.022149302707136997</v>
      </c>
      <c r="L38" s="11">
        <f>unemployed!L38/'labor force'!L38</f>
        <v>0.01718268763170692</v>
      </c>
      <c r="M38" s="11">
        <f>unemployed!M38/'labor force'!M38</f>
        <v>0.02315112540192926</v>
      </c>
    </row>
    <row r="39" spans="1:13" ht="12">
      <c r="A39" s="8">
        <v>30</v>
      </c>
      <c r="B39" s="5" t="s">
        <v>41</v>
      </c>
      <c r="C39" s="11">
        <f>unemployed!C39/'labor force'!C39</f>
        <v>0.07594225809135535</v>
      </c>
      <c r="D39" s="11">
        <f>unemployed!D39/'labor force'!D39</f>
        <v>0.08598495056072636</v>
      </c>
      <c r="E39" s="11">
        <f>unemployed!E39/'labor force'!E39</f>
        <v>0.07453032914193315</v>
      </c>
      <c r="F39" s="11">
        <f>unemployed!F39/'labor force'!F39</f>
        <v>0.08802266097323806</v>
      </c>
      <c r="G39" s="11">
        <f>unemployed!G39/'labor force'!G39</f>
        <v>0.07110003009070197</v>
      </c>
      <c r="H39" s="11">
        <f>unemployed!H39/'labor force'!H39</f>
        <v>0.07504200937472362</v>
      </c>
      <c r="I39" s="11">
        <f>unemployed!I39/'labor force'!I39</f>
        <v>0.07749159635805081</v>
      </c>
      <c r="J39" s="11">
        <f>unemployed!J39/'labor force'!J39</f>
        <v>0.0541741661667</v>
      </c>
      <c r="K39" s="11">
        <f>unemployed!K39/'labor force'!K39</f>
        <v>0.050371949560010884</v>
      </c>
      <c r="L39" s="11">
        <f>unemployed!L39/'labor force'!L39</f>
        <v>0.04182133135362534</v>
      </c>
      <c r="M39" s="11">
        <f>unemployed!M39/'labor force'!M39</f>
        <v>0.053947426747639526</v>
      </c>
    </row>
    <row r="40" spans="1:13" ht="12">
      <c r="A40" s="8">
        <v>31</v>
      </c>
      <c r="B40" s="5" t="s">
        <v>42</v>
      </c>
      <c r="C40" s="11">
        <f>unemployed!C40/'labor force'!C40</f>
        <v>0.09268361185226794</v>
      </c>
      <c r="D40" s="11">
        <f>unemployed!D40/'labor force'!D40</f>
        <v>0.06910512355158453</v>
      </c>
      <c r="E40" s="11">
        <f>unemployed!E40/'labor force'!E40</f>
        <v>0.06506651243493349</v>
      </c>
      <c r="F40" s="11">
        <f>unemployed!F40/'labor force'!F40</f>
        <v>0.05070339976553341</v>
      </c>
      <c r="G40" s="11">
        <f>unemployed!G40/'labor force'!G40</f>
        <v>0.0390534262485482</v>
      </c>
      <c r="H40" s="11">
        <f>unemployed!H40/'labor force'!H40</f>
        <v>0.04453504782813235</v>
      </c>
      <c r="I40" s="11">
        <f>unemployed!I40/'labor force'!I40</f>
        <v>0.0334966029388529</v>
      </c>
      <c r="J40" s="11">
        <f>unemployed!J40/'labor force'!J40</f>
        <v>0.02698511166253102</v>
      </c>
      <c r="K40" s="11">
        <f>unemployed!K40/'labor force'!K40</f>
        <v>0.028126417662180554</v>
      </c>
      <c r="L40" s="11">
        <f>unemployed!L40/'labor force'!L40</f>
        <v>0.0291350531107739</v>
      </c>
      <c r="M40" s="11">
        <f>unemployed!M40/'labor force'!M40</f>
        <v>0.04612190419694498</v>
      </c>
    </row>
    <row r="41" spans="1:13" ht="12">
      <c r="A41" s="8">
        <v>32</v>
      </c>
      <c r="B41" s="5" t="s">
        <v>43</v>
      </c>
      <c r="C41" s="11">
        <f>unemployed!C41/'labor force'!C41</f>
        <v>0.07773071248393698</v>
      </c>
      <c r="D41" s="11">
        <f>unemployed!D41/'labor force'!D41</f>
        <v>0.09346845764064499</v>
      </c>
      <c r="E41" s="11">
        <f>unemployed!E41/'labor force'!E41</f>
        <v>0.06555841492393094</v>
      </c>
      <c r="F41" s="11">
        <f>unemployed!F41/'labor force'!F41</f>
        <v>0.06011546931730254</v>
      </c>
      <c r="G41" s="11">
        <f>unemployed!G41/'labor force'!G41</f>
        <v>0.0536976952890011</v>
      </c>
      <c r="H41" s="11">
        <f>unemployed!H41/'labor force'!H41</f>
        <v>0.05480033984706882</v>
      </c>
      <c r="I41" s="11">
        <f>unemployed!I41/'labor force'!I41</f>
        <v>0.05029959170687735</v>
      </c>
      <c r="J41" s="11">
        <f>unemployed!J41/'labor force'!J41</f>
        <v>0.0389240874522704</v>
      </c>
      <c r="K41" s="11">
        <f>unemployed!K41/'labor force'!K41</f>
        <v>0.03471708629430743</v>
      </c>
      <c r="L41" s="11">
        <f>unemployed!L41/'labor force'!L41</f>
        <v>0.02906603525388056</v>
      </c>
      <c r="M41" s="11">
        <f>unemployed!M41/'labor force'!M41</f>
        <v>0.05020426597688407</v>
      </c>
    </row>
    <row r="42" spans="1:13" ht="12">
      <c r="A42" s="8">
        <v>33</v>
      </c>
      <c r="B42" s="5" t="s">
        <v>44</v>
      </c>
      <c r="C42" s="11">
        <f>unemployed!C42/'labor force'!C42</f>
        <v>0.06668512439188387</v>
      </c>
      <c r="D42" s="11">
        <f>unemployed!D42/'labor force'!D42</f>
        <v>0.07231413039227189</v>
      </c>
      <c r="E42" s="11">
        <f>unemployed!E42/'labor force'!E42</f>
        <v>0.05723720418271877</v>
      </c>
      <c r="F42" s="11">
        <f>unemployed!F42/'labor force'!F42</f>
        <v>0.044756602539971865</v>
      </c>
      <c r="G42" s="11">
        <f>unemployed!G42/'labor force'!G42</f>
        <v>0.03592604832908882</v>
      </c>
      <c r="H42" s="11">
        <f>unemployed!H42/'labor force'!H42</f>
        <v>0.038072444238852796</v>
      </c>
      <c r="I42" s="11">
        <f>unemployed!I42/'labor force'!I42</f>
        <v>0.0425131831745902</v>
      </c>
      <c r="J42" s="11">
        <f>unemployed!J42/'labor force'!J42</f>
        <v>0.029056763455377114</v>
      </c>
      <c r="K42" s="11">
        <f>unemployed!K42/'labor force'!K42</f>
        <v>0.0259235655695578</v>
      </c>
      <c r="L42" s="11">
        <f>unemployed!L42/'labor force'!L42</f>
        <v>0.021830530401034928</v>
      </c>
      <c r="M42" s="11">
        <f>unemployed!M42/'labor force'!M42</f>
        <v>0.03626351621946335</v>
      </c>
    </row>
    <row r="43" spans="1:13" ht="12">
      <c r="A43" s="8">
        <v>34</v>
      </c>
      <c r="B43" s="5" t="s">
        <v>45</v>
      </c>
      <c r="C43" s="11">
        <f>unemployed!C43/'labor force'!C43</f>
        <v>0.054305430543054305</v>
      </c>
      <c r="D43" s="11">
        <f>unemployed!D43/'labor force'!D43</f>
        <v>0.0520903700367785</v>
      </c>
      <c r="E43" s="11">
        <f>unemployed!E43/'labor force'!E43</f>
        <v>0.03524559430071241</v>
      </c>
      <c r="F43" s="11">
        <f>unemployed!F43/'labor force'!F43</f>
        <v>0.029094668438930733</v>
      </c>
      <c r="G43" s="11">
        <f>unemployed!G43/'labor force'!G43</f>
        <v>0.025373026742593528</v>
      </c>
      <c r="H43" s="11">
        <f>unemployed!H43/'labor force'!H43</f>
        <v>0.02410329985652798</v>
      </c>
      <c r="I43" s="11">
        <f>unemployed!I43/'labor force'!I43</f>
        <v>0.03041327124563446</v>
      </c>
      <c r="J43" s="11">
        <f>unemployed!J43/'labor force'!J43</f>
        <v>0.024415055951169887</v>
      </c>
      <c r="K43" s="11">
        <f>unemployed!K43/'labor force'!K43</f>
        <v>0.016151947954834368</v>
      </c>
      <c r="L43" s="11">
        <f>unemployed!L43/'labor force'!L43</f>
        <v>0.012420077901080327</v>
      </c>
      <c r="M43" s="11">
        <f>unemployed!M43/'labor force'!M43</f>
        <v>0.02423888442724684</v>
      </c>
    </row>
    <row r="44" spans="1:13" ht="12">
      <c r="A44" s="8">
        <v>35</v>
      </c>
      <c r="B44" s="5" t="s">
        <v>46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">
      <c r="A45" s="8">
        <v>36</v>
      </c>
      <c r="B45" s="5" t="s">
        <v>47</v>
      </c>
      <c r="C45" s="11">
        <f>unemployed!C45/'labor force'!C45</f>
        <v>0.051288615804744836</v>
      </c>
      <c r="D45" s="11">
        <f>unemployed!D45/'labor force'!D45</f>
        <v>0.05857414777643191</v>
      </c>
      <c r="E45" s="11">
        <f>unemployed!E45/'labor force'!E45</f>
        <v>0.04461551920216954</v>
      </c>
      <c r="F45" s="11">
        <f>unemployed!F45/'labor force'!F45</f>
        <v>0.05293440736478711</v>
      </c>
      <c r="G45" s="11">
        <f>unemployed!G45/'labor force'!G45</f>
        <v>0.05114283212190209</v>
      </c>
      <c r="H45" s="11">
        <f>unemployed!H45/'labor force'!H45</f>
        <v>0.047937996363984305</v>
      </c>
      <c r="I45" s="11">
        <f>unemployed!I45/'labor force'!I45</f>
        <v>0.035</v>
      </c>
      <c r="J45" s="11">
        <f>unemployed!J45/'labor force'!J45</f>
        <v>0.023564321871181706</v>
      </c>
      <c r="K45" s="11">
        <f>unemployed!K45/'labor force'!K45</f>
        <v>0.022786799371398637</v>
      </c>
      <c r="L45" s="11">
        <f>unemployed!L45/'labor force'!L45</f>
        <v>0.017815242895628747</v>
      </c>
      <c r="M45" s="11">
        <f>unemployed!M45/'labor force'!M45</f>
        <v>0.02532406215125762</v>
      </c>
    </row>
    <row r="46" spans="1:13" ht="12">
      <c r="A46" s="8">
        <v>37</v>
      </c>
      <c r="B46" s="5" t="s">
        <v>48</v>
      </c>
      <c r="C46" s="11">
        <f>unemployed!C46/'labor force'!C46</f>
        <v>0.06309639727361246</v>
      </c>
      <c r="D46" s="11">
        <f>unemployed!D46/'labor force'!D46</f>
        <v>0.07896258044625998</v>
      </c>
      <c r="E46" s="11">
        <f>unemployed!E46/'labor force'!E46</f>
        <v>0.06643098558719553</v>
      </c>
      <c r="F46" s="11">
        <f>unemployed!F46/'labor force'!F46</f>
        <v>0.07226800976800977</v>
      </c>
      <c r="G46" s="11">
        <f>unemployed!G46/'labor force'!G46</f>
        <v>0.06291427106602702</v>
      </c>
      <c r="H46" s="11">
        <f>unemployed!H46/'labor force'!H46</f>
        <v>0.059563394535203124</v>
      </c>
      <c r="I46" s="11">
        <f>unemployed!I46/'labor force'!I46</f>
        <v>0.05620430368342631</v>
      </c>
      <c r="J46" s="11">
        <f>unemployed!J46/'labor force'!J46</f>
        <v>0.038392261507671784</v>
      </c>
      <c r="K46" s="11">
        <f>unemployed!K46/'labor force'!K46</f>
        <v>0.03472924894735124</v>
      </c>
      <c r="L46" s="11">
        <f>unemployed!L46/'labor force'!L46</f>
        <v>0.026062744844109174</v>
      </c>
      <c r="M46" s="11">
        <f>unemployed!M46/'labor force'!M46</f>
        <v>0.03455453788509576</v>
      </c>
    </row>
    <row r="47" spans="1:13" ht="12">
      <c r="A47" s="8">
        <v>38</v>
      </c>
      <c r="B47" s="5" t="s">
        <v>49</v>
      </c>
      <c r="C47" s="11">
        <f>unemployed!C47/'labor force'!C47</f>
        <v>0.04786002315646584</v>
      </c>
      <c r="D47" s="11">
        <f>unemployed!D47/'labor force'!D47</f>
        <v>0.05342311025423811</v>
      </c>
      <c r="E47" s="11">
        <f>unemployed!E47/'labor force'!E47</f>
        <v>0.04406580207831867</v>
      </c>
      <c r="F47" s="11">
        <f>unemployed!F47/'labor force'!F47</f>
        <v>0.04781705785762581</v>
      </c>
      <c r="G47" s="11">
        <f>unemployed!G47/'labor force'!G47</f>
        <v>0.0427526649319133</v>
      </c>
      <c r="H47" s="11">
        <f>unemployed!H47/'labor force'!H47</f>
        <v>0.04100216721575945</v>
      </c>
      <c r="I47" s="11">
        <f>unemployed!I47/'labor force'!I47</f>
        <v>0.04010819796576293</v>
      </c>
      <c r="J47" s="11">
        <f>unemployed!J47/'labor force'!J47</f>
        <v>0.027689458541401906</v>
      </c>
      <c r="K47" s="11">
        <f>unemployed!K47/'labor force'!K47</f>
        <v>0.026697098265020078</v>
      </c>
      <c r="L47" s="11">
        <f>unemployed!L47/'labor force'!L47</f>
        <v>0.021916180550032978</v>
      </c>
      <c r="M47" s="11">
        <f>unemployed!M47/'labor force'!M47</f>
        <v>0.030293914838279735</v>
      </c>
    </row>
    <row r="48" spans="1:13" ht="12">
      <c r="A48" s="8">
        <v>39</v>
      </c>
      <c r="B48" s="5" t="s">
        <v>50</v>
      </c>
      <c r="C48" s="11">
        <f>unemployed!C48/'labor force'!C48</f>
        <v>0.07684063873111135</v>
      </c>
      <c r="D48" s="11">
        <f>unemployed!D48/'labor force'!D48</f>
        <v>0.08838821490467938</v>
      </c>
      <c r="E48" s="11">
        <f>unemployed!E48/'labor force'!E48</f>
        <v>0.0687555358724535</v>
      </c>
      <c r="F48" s="11">
        <f>unemployed!F48/'labor force'!F48</f>
        <v>0.05571980896065499</v>
      </c>
      <c r="G48" s="11">
        <f>unemployed!G48/'labor force'!G48</f>
        <v>0.050908680437972684</v>
      </c>
      <c r="H48" s="11">
        <f>unemployed!H48/'labor force'!H48</f>
        <v>0.045014177693761814</v>
      </c>
      <c r="I48" s="11">
        <f>unemployed!I48/'labor force'!I48</f>
        <v>0.044822434202965174</v>
      </c>
      <c r="J48" s="11">
        <f>unemployed!J48/'labor force'!J48</f>
        <v>0.02877301289824716</v>
      </c>
      <c r="K48" s="11">
        <f>unemployed!K48/'labor force'!K48</f>
        <v>0.02850639497073488</v>
      </c>
      <c r="L48" s="11">
        <f>unemployed!L48/'labor force'!L48</f>
        <v>0.025939080830911634</v>
      </c>
      <c r="M48" s="11">
        <f>unemployed!M48/'labor force'!M48</f>
        <v>0.04062467025429988</v>
      </c>
    </row>
    <row r="49" spans="1:13" ht="12">
      <c r="A49" s="8">
        <v>40</v>
      </c>
      <c r="B49" s="5" t="s">
        <v>51</v>
      </c>
      <c r="C49" s="11">
        <f>unemployed!C49/'labor force'!C49</f>
        <v>0.09781512605042017</v>
      </c>
      <c r="D49" s="11">
        <f>unemployed!D49/'labor force'!D49</f>
        <v>0.13173253293313322</v>
      </c>
      <c r="E49" s="11">
        <f>unemployed!E49/'labor force'!E49</f>
        <v>0.10474604496253122</v>
      </c>
      <c r="F49" s="11">
        <f>unemployed!F49/'labor force'!F49</f>
        <v>0.10347641586420761</v>
      </c>
      <c r="G49" s="11">
        <f>unemployed!G49/'labor force'!G49</f>
        <v>0.07855321861057998</v>
      </c>
      <c r="H49" s="11">
        <f>unemployed!H49/'labor force'!H49</f>
        <v>0.08268688293370945</v>
      </c>
      <c r="I49" s="11">
        <f>unemployed!I49/'labor force'!I49</f>
        <v>0.07290400972053462</v>
      </c>
      <c r="J49" s="11">
        <f>unemployed!J49/'labor force'!J49</f>
        <v>0.05540029590662502</v>
      </c>
      <c r="K49" s="11">
        <f>unemployed!K49/'labor force'!K49</f>
        <v>0.05759162303664921</v>
      </c>
      <c r="L49" s="11">
        <f>unemployed!L49/'labor force'!L49</f>
        <v>0.044832083469188135</v>
      </c>
      <c r="M49" s="11">
        <f>unemployed!M49/'labor force'!M49</f>
        <v>0.06048</v>
      </c>
    </row>
    <row r="50" spans="1:13" ht="12">
      <c r="A50" s="8">
        <v>41</v>
      </c>
      <c r="B50" s="5" t="s">
        <v>52</v>
      </c>
      <c r="C50" s="11">
        <f>unemployed!C50/'labor force'!C50</f>
        <v>0.09377165293710063</v>
      </c>
      <c r="D50" s="11">
        <f>unemployed!D50/'labor force'!D50</f>
        <v>0.09914292332638407</v>
      </c>
      <c r="E50" s="11">
        <f>unemployed!E50/'labor force'!E50</f>
        <v>0.059317463985825436</v>
      </c>
      <c r="F50" s="11">
        <f>unemployed!F50/'labor force'!F50</f>
        <v>0.05489513136972817</v>
      </c>
      <c r="G50" s="11">
        <f>unemployed!G50/'labor force'!G50</f>
        <v>0.04901528512639624</v>
      </c>
      <c r="H50" s="11">
        <f>unemployed!H50/'labor force'!H50</f>
        <v>0.046231393242498225</v>
      </c>
      <c r="I50" s="11">
        <f>unemployed!I50/'labor force'!I50</f>
        <v>0.04786324786324787</v>
      </c>
      <c r="J50" s="11">
        <f>unemployed!J50/'labor force'!J50</f>
        <v>0.02971342383107089</v>
      </c>
      <c r="K50" s="11">
        <f>unemployed!K50/'labor force'!K50</f>
        <v>0.02528415680816516</v>
      </c>
      <c r="L50" s="11">
        <f>unemployed!L50/'labor force'!L50</f>
        <v>0.01818318431136825</v>
      </c>
      <c r="M50" s="11">
        <f>unemployed!M50/'labor force'!M50</f>
        <v>0.029788783685360525</v>
      </c>
    </row>
    <row r="51" spans="2:13" ht="12"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13" ht="12">
      <c r="B52" s="5" t="s">
        <v>53</v>
      </c>
      <c r="C52" s="11">
        <f>unemployed!C52/'labor force'!C52</f>
        <v>0.06353225918840227</v>
      </c>
      <c r="D52" s="11">
        <f>unemployed!D52/'labor force'!D52</f>
        <v>0.07068152664343304</v>
      </c>
      <c r="E52" s="11">
        <f>unemployed!E52/'labor force'!E52</f>
        <v>0.05693416730191848</v>
      </c>
      <c r="F52" s="11">
        <f>unemployed!F52/'labor force'!F52</f>
        <v>0.05635483371022395</v>
      </c>
      <c r="G52" s="11">
        <f>unemployed!G52/'labor force'!G52</f>
        <v>0.04957610748160528</v>
      </c>
      <c r="H52" s="11">
        <f>unemployed!H52/'labor force'!H52</f>
        <v>0.04902449145271715</v>
      </c>
      <c r="I52" s="11">
        <f>unemployed!I52/'labor force'!I52</f>
        <v>0.04716032459600893</v>
      </c>
      <c r="J52" s="11">
        <f>unemployed!J52/'labor force'!J52</f>
        <v>0.03422161929891225</v>
      </c>
      <c r="K52" s="11">
        <f>unemployed!K52/'labor force'!K52</f>
        <v>0.03310875807896945</v>
      </c>
      <c r="L52" s="11">
        <f>unemployed!L52/'labor force'!L52</f>
        <v>0.026299825550305505</v>
      </c>
      <c r="M52" s="11">
        <f>unemployed!M52/'labor force'!M52</f>
        <v>0.03907517249727636</v>
      </c>
    </row>
    <row r="53" ht="12">
      <c r="A53" s="8"/>
    </row>
    <row r="54" spans="2:13" ht="12"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2">
      <c r="B55" s="5" t="s">
        <v>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2"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">
      <c r="A57" s="8">
        <v>42</v>
      </c>
      <c r="B57" s="5" t="s">
        <v>56</v>
      </c>
      <c r="C57" s="11">
        <f>unemployed!C57/'labor force'!C57</f>
        <v>0.0712582952129373</v>
      </c>
      <c r="D57" s="11">
        <f>unemployed!D57/'labor force'!D57</f>
        <v>0.09554383065285106</v>
      </c>
      <c r="E57" s="11">
        <f>unemployed!E57/'labor force'!E57</f>
        <v>0.08672</v>
      </c>
      <c r="F57" s="11">
        <f>unemployed!F57/'labor force'!F57</f>
        <v>0.08026101141924959</v>
      </c>
      <c r="G57" s="11">
        <f>unemployed!G57/'labor force'!G57</f>
        <v>0.08211408314534321</v>
      </c>
      <c r="H57" s="11">
        <f>unemployed!H57/'labor force'!H57</f>
        <v>0.09091519505808097</v>
      </c>
      <c r="I57" s="11">
        <f>unemployed!I57/'labor force'!I57</f>
        <v>0.09367279714520999</v>
      </c>
      <c r="J57" s="11">
        <f>unemployed!J57/'labor force'!J57</f>
        <v>0.06561915968713228</v>
      </c>
      <c r="K57" s="11">
        <f>unemployed!K57/'labor force'!K57</f>
        <v>0.06414786626800761</v>
      </c>
      <c r="L57" s="11">
        <f>unemployed!L57/'labor force'!L57</f>
        <v>0.04222520107238606</v>
      </c>
      <c r="M57" s="11">
        <f>unemployed!M57/'labor force'!M57</f>
        <v>0.04287681111912411</v>
      </c>
    </row>
    <row r="58" spans="1:13" ht="12">
      <c r="A58" s="8">
        <v>43</v>
      </c>
      <c r="B58" s="5" t="s">
        <v>57</v>
      </c>
      <c r="C58" s="11">
        <f>unemployed!C58/'labor force'!C58</f>
        <v>0.03416122743070272</v>
      </c>
      <c r="D58" s="11">
        <f>unemployed!D58/'labor force'!D58</f>
        <v>0.03928807582102711</v>
      </c>
      <c r="E58" s="11">
        <f>unemployed!E58/'labor force'!E58</f>
        <v>0.02723940689731771</v>
      </c>
      <c r="F58" s="11">
        <f>unemployed!F58/'labor force'!F58</f>
        <v>0.023612329969284775</v>
      </c>
      <c r="G58" s="11">
        <f>unemployed!G58/'labor force'!G58</f>
        <v>0.019504977132095775</v>
      </c>
      <c r="H58" s="11">
        <f>unemployed!H58/'labor force'!H58</f>
        <v>0.021266528219552588</v>
      </c>
      <c r="I58" s="11">
        <f>unemployed!I58/'labor force'!I58</f>
        <v>0.01706376459400919</v>
      </c>
      <c r="J58" s="11">
        <f>unemployed!J58/'labor force'!J58</f>
        <v>0.011646667338912977</v>
      </c>
      <c r="K58" s="11">
        <f>unemployed!K58/'labor force'!K58</f>
        <v>0.011350794806760251</v>
      </c>
      <c r="L58" s="11">
        <f>unemployed!L58/'labor force'!L58</f>
        <v>0.013055528542254205</v>
      </c>
      <c r="M58" s="11">
        <f>unemployed!M58/'labor force'!M58</f>
        <v>0.017691822984828656</v>
      </c>
    </row>
    <row r="59" spans="1:13" ht="12">
      <c r="A59" s="8">
        <v>44</v>
      </c>
      <c r="B59" s="5" t="s">
        <v>58</v>
      </c>
      <c r="C59" s="11">
        <f>unemployed!C59/'labor force'!C59</f>
        <v>0.10097997443544951</v>
      </c>
      <c r="D59" s="11">
        <f>unemployed!D59/'labor force'!D59</f>
        <v>0.09482895783611774</v>
      </c>
      <c r="E59" s="11">
        <f>unemployed!E59/'labor force'!E59</f>
        <v>0.06952576112412177</v>
      </c>
      <c r="F59" s="11">
        <f>unemployed!F59/'labor force'!F59</f>
        <v>0.08623045392439654</v>
      </c>
      <c r="G59" s="11">
        <f>unemployed!G59/'labor force'!G59</f>
        <v>0.059573206876111444</v>
      </c>
      <c r="H59" s="11">
        <f>unemployed!H59/'labor force'!H59</f>
        <v>0.05584140435835351</v>
      </c>
      <c r="I59" s="11">
        <f>unemployed!I59/'labor force'!I59</f>
        <v>0.05820985787723012</v>
      </c>
      <c r="J59" s="11">
        <f>unemployed!J59/'labor force'!J59</f>
        <v>0.050882969170906914</v>
      </c>
      <c r="K59" s="11">
        <f>unemployed!K59/'labor force'!K59</f>
        <v>0.05890559603162301</v>
      </c>
      <c r="L59" s="11">
        <f>unemployed!L59/'labor force'!L59</f>
        <v>0.031215513164117924</v>
      </c>
      <c r="M59" s="11">
        <f>unemployed!M59/'labor force'!M59</f>
        <v>0.03771035499324407</v>
      </c>
    </row>
    <row r="60" spans="1:13" ht="12">
      <c r="A60" s="8">
        <v>45</v>
      </c>
      <c r="B60" s="5" t="s">
        <v>59</v>
      </c>
      <c r="C60" s="11">
        <f>unemployed!C60/'labor force'!C60</f>
        <v>0.06588132635253054</v>
      </c>
      <c r="D60" s="11">
        <f>unemployed!D60/'labor force'!D60</f>
        <v>0.08518111964873765</v>
      </c>
      <c r="E60" s="11">
        <f>unemployed!E60/'labor force'!E60</f>
        <v>0.06261101243339254</v>
      </c>
      <c r="F60" s="11">
        <f>unemployed!F60/'labor force'!F60</f>
        <v>0.06386292834890965</v>
      </c>
      <c r="G60" s="11">
        <f>unemployed!G60/'labor force'!G60</f>
        <v>0.05191873589164785</v>
      </c>
      <c r="H60" s="11">
        <f>unemployed!H60/'labor force'!H60</f>
        <v>0.03707179727827311</v>
      </c>
      <c r="I60" s="11">
        <f>unemployed!I60/'labor force'!I60</f>
        <v>0.048087431693989074</v>
      </c>
      <c r="J60" s="11">
        <f>unemployed!J60/'labor force'!J60</f>
        <v>0.026732673267326732</v>
      </c>
      <c r="K60" s="11">
        <f>unemployed!K60/'labor force'!K60</f>
        <v>0.024990238188207732</v>
      </c>
      <c r="L60" s="11">
        <f>unemployed!L60/'labor force'!L60</f>
        <v>0.02167712492869367</v>
      </c>
      <c r="M60" s="11">
        <f>unemployed!M60/'labor force'!M60</f>
        <v>0.027527887729399063</v>
      </c>
    </row>
    <row r="61" spans="1:13" ht="12">
      <c r="A61" s="8">
        <v>46</v>
      </c>
      <c r="B61" s="5" t="s">
        <v>60</v>
      </c>
      <c r="C61" s="11">
        <f>unemployed!C61/'labor force'!C61</f>
        <v>0.0608262683353519</v>
      </c>
      <c r="D61" s="11">
        <f>unemployed!D61/'labor force'!D61</f>
        <v>0.06628047959046207</v>
      </c>
      <c r="E61" s="11">
        <f>unemployed!E61/'labor force'!E61</f>
        <v>0.042625398764677934</v>
      </c>
      <c r="F61" s="11">
        <f>unemployed!F61/'labor force'!F61</f>
        <v>0.04442051420110378</v>
      </c>
      <c r="G61" s="11">
        <f>unemployed!G61/'labor force'!G61</f>
        <v>0.03670456812288051</v>
      </c>
      <c r="H61" s="11">
        <f>unemployed!H61/'labor force'!H61</f>
        <v>0.03949730700179533</v>
      </c>
      <c r="I61" s="11">
        <f>unemployed!I61/'labor force'!I61</f>
        <v>0.032793867120954</v>
      </c>
      <c r="J61" s="11">
        <f>unemployed!J61/'labor force'!J61</f>
        <v>0.022725688393168353</v>
      </c>
      <c r="K61" s="11">
        <f>unemployed!K61/'labor force'!K61</f>
        <v>0.017764416507242416</v>
      </c>
      <c r="L61" s="11">
        <f>unemployed!L61/'labor force'!L61</f>
        <v>0.01624765980208612</v>
      </c>
      <c r="M61" s="11">
        <f>unemployed!M61/'labor force'!M61</f>
        <v>0.038277188955647065</v>
      </c>
    </row>
    <row r="62" spans="1:13" ht="12">
      <c r="A62" s="26">
        <v>47</v>
      </c>
      <c r="B62" s="5" t="s">
        <v>61</v>
      </c>
      <c r="C62" s="11">
        <f>unemployed!C62/'labor force'!C62</f>
        <v>0.0708250115225073</v>
      </c>
      <c r="D62" s="11">
        <f>unemployed!D62/'labor force'!D62</f>
        <v>0.09401206414594675</v>
      </c>
      <c r="E62" s="11">
        <f>unemployed!E62/'labor force'!E62</f>
        <v>0.07148555927876177</v>
      </c>
      <c r="F62" s="11">
        <f>unemployed!F62/'labor force'!F62</f>
        <v>0.06758957654723127</v>
      </c>
      <c r="G62" s="11">
        <f>unemployed!G62/'labor force'!G62</f>
        <v>0.060351915803321825</v>
      </c>
      <c r="H62" s="11">
        <f>unemployed!H62/'labor force'!H62</f>
        <v>0.058260869565217394</v>
      </c>
      <c r="I62" s="11">
        <f>unemployed!I62/'labor force'!I62</f>
        <v>0.058494848961061635</v>
      </c>
      <c r="J62" s="11">
        <f>unemployed!J62/'labor force'!J62</f>
        <v>0.04062886415827592</v>
      </c>
      <c r="K62" s="11">
        <f>unemployed!K62/'labor force'!K62</f>
        <v>0.03980007404664939</v>
      </c>
      <c r="L62" s="11">
        <f>unemployed!L62/'labor force'!L62</f>
        <v>0.03187250996015936</v>
      </c>
      <c r="M62" s="11">
        <f>unemployed!M62/'labor force'!M62</f>
        <v>0.06747437092264678</v>
      </c>
    </row>
    <row r="63" spans="1:13" ht="12">
      <c r="A63" s="8">
        <v>48</v>
      </c>
      <c r="B63" s="5" t="s">
        <v>62</v>
      </c>
      <c r="C63" s="11">
        <f>unemployed!C63/'labor force'!C63</f>
        <v>0.03507906041495293</v>
      </c>
      <c r="D63" s="11">
        <f>unemployed!D63/'labor force'!D63</f>
        <v>0.0447826483186002</v>
      </c>
      <c r="E63" s="11">
        <f>unemployed!E63/'labor force'!E63</f>
        <v>0.044102237003963735</v>
      </c>
      <c r="F63" s="11">
        <f>unemployed!F63/'labor force'!F63</f>
        <v>0.03484833252602429</v>
      </c>
      <c r="G63" s="11">
        <f>unemployed!G63/'labor force'!G63</f>
        <v>0.03549279476377312</v>
      </c>
      <c r="H63" s="11">
        <f>unemployed!H63/'labor force'!H63</f>
        <v>0.03211268144717579</v>
      </c>
      <c r="I63" s="11">
        <f>unemployed!I63/'labor force'!I63</f>
        <v>0.024809652550225932</v>
      </c>
      <c r="J63" s="11">
        <f>unemployed!J63/'labor force'!J63</f>
        <v>0.016694033935413247</v>
      </c>
      <c r="K63" s="11">
        <f>unemployed!K63/'labor force'!K63</f>
        <v>0.015933110996289163</v>
      </c>
      <c r="L63" s="11">
        <f>unemployed!L63/'labor force'!L63</f>
        <v>0.011363229662503131</v>
      </c>
      <c r="M63" s="11">
        <f>unemployed!M63/'labor force'!M63</f>
        <v>0.02254481853957149</v>
      </c>
    </row>
    <row r="64" spans="1:13" ht="12">
      <c r="A64" s="8">
        <v>49</v>
      </c>
      <c r="B64" s="5" t="s">
        <v>63</v>
      </c>
      <c r="C64" s="11">
        <f>unemployed!C64/'labor force'!C64</f>
        <v>0.058296862994019975</v>
      </c>
      <c r="D64" s="11">
        <f>unemployed!D64/'labor force'!D64</f>
        <v>0.06120297779827393</v>
      </c>
      <c r="E64" s="11">
        <f>unemployed!E64/'labor force'!E64</f>
        <v>0.046350720451415715</v>
      </c>
      <c r="F64" s="11">
        <f>unemployed!F64/'labor force'!F64</f>
        <v>0.052445923460898505</v>
      </c>
      <c r="G64" s="11">
        <f>unemployed!G64/'labor force'!G64</f>
        <v>0.05870062030688867</v>
      </c>
      <c r="H64" s="11">
        <f>unemployed!H64/'labor force'!H64</f>
        <v>0.03878958203980262</v>
      </c>
      <c r="I64" s="11">
        <f>unemployed!I64/'labor force'!I64</f>
        <v>0.030858461242669912</v>
      </c>
      <c r="J64" s="11">
        <f>unemployed!J64/'labor force'!J64</f>
        <v>0.022383739628224094</v>
      </c>
      <c r="K64" s="11">
        <f>unemployed!K64/'labor force'!K64</f>
        <v>0.02362824062421344</v>
      </c>
      <c r="L64" s="11">
        <f>unemployed!L64/'labor force'!L64</f>
        <v>0.016909803921568628</v>
      </c>
      <c r="M64" s="11">
        <f>unemployed!M64/'labor force'!M64</f>
        <v>0.02827509569082603</v>
      </c>
    </row>
    <row r="65" spans="1:13" ht="12">
      <c r="A65" s="8">
        <v>50</v>
      </c>
      <c r="B65" s="5" t="s">
        <v>64</v>
      </c>
      <c r="C65" s="11">
        <f>unemployed!C65/'labor force'!C65</f>
        <v>0.11790235081374321</v>
      </c>
      <c r="D65" s="11">
        <f>unemployed!D65/'labor force'!D65</f>
        <v>0.11636740331491713</v>
      </c>
      <c r="E65" s="11">
        <f>unemployed!E65/'labor force'!E65</f>
        <v>0.09206349206349207</v>
      </c>
      <c r="F65" s="11">
        <f>unemployed!F65/'labor force'!F65</f>
        <v>0.1373346897253306</v>
      </c>
      <c r="G65" s="11">
        <f>unemployed!G65/'labor force'!G65</f>
        <v>0.0936916759985069</v>
      </c>
      <c r="H65" s="11">
        <f>unemployed!H65/'labor force'!H65</f>
        <v>0.0700472711645896</v>
      </c>
      <c r="I65" s="11">
        <f>unemployed!I65/'labor force'!I65</f>
        <v>0.06643658326143227</v>
      </c>
      <c r="J65" s="11">
        <f>unemployed!J65/'labor force'!J65</f>
        <v>0.061611374407582936</v>
      </c>
      <c r="K65" s="11">
        <f>unemployed!K65/'labor force'!K65</f>
        <v>0.04697986577181208</v>
      </c>
      <c r="L65" s="11">
        <f>unemployed!L65/'labor force'!L65</f>
        <v>0.032537067545304776</v>
      </c>
      <c r="M65" s="11">
        <f>unemployed!M65/'labor force'!M65</f>
        <v>0.046445880452342485</v>
      </c>
    </row>
    <row r="66" spans="1:13" ht="12">
      <c r="A66" s="8">
        <v>51</v>
      </c>
      <c r="B66" s="5" t="s">
        <v>13</v>
      </c>
      <c r="C66" s="11">
        <f>unemployed!C66/'labor force'!C66</f>
        <v>0.0549310072564575</v>
      </c>
      <c r="D66" s="11">
        <f>unemployed!D66/'labor force'!D66</f>
        <v>0.057503660322108345</v>
      </c>
      <c r="E66" s="11">
        <f>unemployed!E66/'labor force'!E66</f>
        <v>0.03983575853623397</v>
      </c>
      <c r="F66" s="11">
        <f>unemployed!F66/'labor force'!F66</f>
        <v>0.03221717545156861</v>
      </c>
      <c r="G66" s="11">
        <f>unemployed!G66/'labor force'!G66</f>
        <v>0.030976663785652548</v>
      </c>
      <c r="H66" s="11">
        <f>unemployed!H66/'labor force'!H66</f>
        <v>0.032868832814051424</v>
      </c>
      <c r="I66" s="11">
        <f>unemployed!I66/'labor force'!I66</f>
        <v>0.03334610962054427</v>
      </c>
      <c r="J66" s="11">
        <f>unemployed!J66/'labor force'!J66</f>
        <v>0.02346316283435007</v>
      </c>
      <c r="K66" s="11">
        <f>unemployed!K66/'labor force'!K66</f>
        <v>0.02014676013889799</v>
      </c>
      <c r="L66" s="11">
        <f>unemployed!L66/'labor force'!L66</f>
        <v>0.015500385901723694</v>
      </c>
      <c r="M66" s="11">
        <f>unemployed!M66/'labor force'!M66</f>
        <v>0.03484093647227378</v>
      </c>
    </row>
    <row r="67" spans="1:13" ht="12">
      <c r="A67" s="8">
        <v>52</v>
      </c>
      <c r="B67" s="5" t="s">
        <v>65</v>
      </c>
      <c r="C67" s="11">
        <f>unemployed!C67/'labor force'!C67</f>
        <v>0.06512141280353201</v>
      </c>
      <c r="D67" s="11">
        <f>unemployed!D67/'labor force'!D67</f>
        <v>0.06577874422397391</v>
      </c>
      <c r="E67" s="11">
        <f>unemployed!E67/'labor force'!E67</f>
        <v>0.06627565982404691</v>
      </c>
      <c r="F67" s="11">
        <f>unemployed!F67/'labor force'!F67</f>
        <v>0.078195067264574</v>
      </c>
      <c r="G67" s="11">
        <f>unemployed!G67/'labor force'!G67</f>
        <v>0.06633499170812604</v>
      </c>
      <c r="H67" s="11">
        <f>unemployed!H67/'labor force'!H67</f>
        <v>0.06936579841449604</v>
      </c>
      <c r="I67" s="11">
        <f>unemployed!I67/'labor force'!I67</f>
        <v>0.06630465847384967</v>
      </c>
      <c r="J67" s="11">
        <f>unemployed!J67/'labor force'!J67</f>
        <v>0.04274239816408491</v>
      </c>
      <c r="K67" s="11">
        <f>unemployed!K67/'labor force'!K67</f>
        <v>0.04469434832756632</v>
      </c>
      <c r="L67" s="11">
        <f>unemployed!L67/'labor force'!L67</f>
        <v>0.05887396398971135</v>
      </c>
      <c r="M67" s="11">
        <f>unemployed!M67/'labor force'!M67</f>
        <v>0.05933179723502304</v>
      </c>
    </row>
    <row r="68" spans="1:13" ht="12">
      <c r="A68" s="8">
        <v>53</v>
      </c>
      <c r="B68" s="5" t="s">
        <v>66</v>
      </c>
      <c r="C68" s="11">
        <f>unemployed!C68/'labor force'!C68</f>
        <v>0.057289144122327544</v>
      </c>
      <c r="D68" s="11">
        <f>unemployed!D68/'labor force'!D68</f>
        <v>0.05752422250830002</v>
      </c>
      <c r="E68" s="11">
        <f>unemployed!E68/'labor force'!E68</f>
        <v>0.04226485978800483</v>
      </c>
      <c r="F68" s="11">
        <f>unemployed!F68/'labor force'!F68</f>
        <v>0.03229405973088283</v>
      </c>
      <c r="G68" s="11">
        <f>unemployed!G68/'labor force'!G68</f>
        <v>0.025682583219049995</v>
      </c>
      <c r="H68" s="11">
        <f>unemployed!H68/'labor force'!H68</f>
        <v>0.025255069908048874</v>
      </c>
      <c r="I68" s="11">
        <f>unemployed!I68/'labor force'!I68</f>
        <v>0.031095229139238918</v>
      </c>
      <c r="J68" s="11">
        <f>unemployed!J68/'labor force'!J68</f>
        <v>0.024205202312138727</v>
      </c>
      <c r="K68" s="11">
        <f>unemployed!K68/'labor force'!K68</f>
        <v>0.01811725051161671</v>
      </c>
      <c r="L68" s="11">
        <f>unemployed!L68/'labor force'!L68</f>
        <v>0.011861692663543087</v>
      </c>
      <c r="M68" s="11">
        <f>unemployed!M68/'labor force'!M68</f>
        <v>0.0239736113565412</v>
      </c>
    </row>
    <row r="69" spans="1:13" ht="12">
      <c r="A69" s="8">
        <v>54</v>
      </c>
      <c r="B69" s="5" t="s">
        <v>67</v>
      </c>
      <c r="C69" s="11">
        <f>unemployed!C69/'labor force'!C69</f>
        <v>0.13387613454351308</v>
      </c>
      <c r="D69" s="11">
        <f>unemployed!D69/'labor force'!D69</f>
        <v>0.10600052868094105</v>
      </c>
      <c r="E69" s="11">
        <f>unemployed!E69/'labor force'!E69</f>
        <v>0.07799892415277031</v>
      </c>
      <c r="F69" s="11">
        <f>unemployed!F69/'labor force'!F69</f>
        <v>0.08084920750327178</v>
      </c>
      <c r="G69" s="11">
        <f>unemployed!G69/'labor force'!G69</f>
        <v>0.06926658905704307</v>
      </c>
      <c r="H69" s="11">
        <f>unemployed!H69/'labor force'!H69</f>
        <v>0.07253886010362694</v>
      </c>
      <c r="I69" s="11">
        <f>unemployed!I69/'labor force'!I69</f>
        <v>0.06456855791962175</v>
      </c>
      <c r="J69" s="11">
        <f>unemployed!J69/'labor force'!J69</f>
        <v>0.0425010216591745</v>
      </c>
      <c r="K69" s="11">
        <f>unemployed!K69/'labor force'!K69</f>
        <v>0.04079497907949791</v>
      </c>
      <c r="L69" s="11">
        <f>unemployed!L69/'labor force'!L69</f>
        <v>0.030897053096196288</v>
      </c>
      <c r="M69" s="11">
        <f>unemployed!M69/'labor force'!M69</f>
        <v>0.052737317930688095</v>
      </c>
    </row>
    <row r="70" spans="1:13" ht="12">
      <c r="A70" s="8">
        <v>55</v>
      </c>
      <c r="B70" s="5" t="s">
        <v>68</v>
      </c>
      <c r="C70" s="11">
        <f>unemployed!C70/'labor force'!C70</f>
        <v>0.15167785234899328</v>
      </c>
      <c r="D70" s="11">
        <f>unemployed!D70/'labor force'!D70</f>
        <v>0.1644589712712885</v>
      </c>
      <c r="E70" s="11">
        <f>unemployed!E70/'labor force'!E70</f>
        <v>0.14946882217090068</v>
      </c>
      <c r="F70" s="11">
        <f>unemployed!F70/'labor force'!F70</f>
        <v>0.18317158202204842</v>
      </c>
      <c r="G70" s="11">
        <f>unemployed!G70/'labor force'!G70</f>
        <v>0.13498138187836162</v>
      </c>
      <c r="H70" s="11">
        <f>unemployed!H70/'labor force'!H70</f>
        <v>0.1507894457984529</v>
      </c>
      <c r="I70" s="11">
        <f>unemployed!I70/'labor force'!I70</f>
        <v>0.1463695333751831</v>
      </c>
      <c r="J70" s="11">
        <f>unemployed!J70/'labor force'!J70</f>
        <v>0.14296875</v>
      </c>
      <c r="K70" s="11">
        <f>unemployed!K70/'labor force'!K70</f>
        <v>0.14005501734242315</v>
      </c>
      <c r="L70" s="11">
        <f>unemployed!L70/'labor force'!L70</f>
        <v>0.08675038441824705</v>
      </c>
      <c r="M70" s="11">
        <f>unemployed!M70/'labor force'!M70</f>
        <v>0.07711821410451547</v>
      </c>
    </row>
    <row r="71" spans="1:13" ht="12">
      <c r="A71" s="8">
        <v>56</v>
      </c>
      <c r="B71" s="5" t="s">
        <v>69</v>
      </c>
      <c r="C71" s="11">
        <f>unemployed!C71/'labor force'!C71</f>
        <v>0.07917236662106703</v>
      </c>
      <c r="D71" s="11">
        <f>unemployed!D71/'labor force'!D71</f>
        <v>0.072992700729927</v>
      </c>
      <c r="E71" s="11">
        <f>unemployed!E71/'labor force'!E71</f>
        <v>0.05634782608695652</v>
      </c>
      <c r="F71" s="11">
        <f>unemployed!F71/'labor force'!F71</f>
        <v>0.046427395456042145</v>
      </c>
      <c r="G71" s="11">
        <f>unemployed!G71/'labor force'!G71</f>
        <v>0.04973245199874095</v>
      </c>
      <c r="H71" s="11">
        <f>unemployed!H71/'labor force'!H71</f>
        <v>0.05025044433672645</v>
      </c>
      <c r="I71" s="11">
        <f>unemployed!I71/'labor force'!I71</f>
        <v>0.06017699115044248</v>
      </c>
      <c r="J71" s="11">
        <f>unemployed!J71/'labor force'!J71</f>
        <v>0.051958562641631595</v>
      </c>
      <c r="K71" s="11">
        <f>unemployed!K71/'labor force'!K71</f>
        <v>0.04145077720207254</v>
      </c>
      <c r="L71" s="11">
        <f>unemployed!L71/'labor force'!L71</f>
        <v>0.03069095683571311</v>
      </c>
      <c r="M71" s="11">
        <f>unemployed!M71/'labor force'!M71</f>
        <v>0.026498422712933754</v>
      </c>
    </row>
    <row r="72" spans="1:13" ht="12">
      <c r="A72" s="8">
        <v>57</v>
      </c>
      <c r="B72" s="5" t="s">
        <v>70</v>
      </c>
      <c r="C72" s="11">
        <f>unemployed!C72/'labor force'!C72</f>
        <v>0.05991435486873953</v>
      </c>
      <c r="D72" s="11">
        <f>unemployed!D72/'labor force'!D72</f>
        <v>0.06985769728331177</v>
      </c>
      <c r="E72" s="11">
        <f>unemployed!E72/'labor force'!E72</f>
        <v>0.04306793498614336</v>
      </c>
      <c r="F72" s="11">
        <f>unemployed!F72/'labor force'!F72</f>
        <v>0.042927012791572614</v>
      </c>
      <c r="G72" s="11">
        <f>unemployed!G72/'labor force'!G72</f>
        <v>0.03995692376248654</v>
      </c>
      <c r="H72" s="11">
        <f>unemployed!H72/'labor force'!H72</f>
        <v>0.03864641415112478</v>
      </c>
      <c r="I72" s="11">
        <f>unemployed!I72/'labor force'!I72</f>
        <v>0.03934617629889083</v>
      </c>
      <c r="J72" s="11">
        <f>unemployed!J72/'labor force'!J72</f>
        <v>0.027984074726284357</v>
      </c>
      <c r="K72" s="11">
        <f>unemployed!K72/'labor force'!K72</f>
        <v>0.022033769970470206</v>
      </c>
      <c r="L72" s="11">
        <f>unemployed!L72/'labor force'!L72</f>
        <v>0.0218645948945616</v>
      </c>
      <c r="M72" s="11">
        <f>unemployed!M72/'labor force'!M72</f>
        <v>0.04974200972567653</v>
      </c>
    </row>
    <row r="73" spans="1:13" ht="12">
      <c r="A73" s="8">
        <v>58</v>
      </c>
      <c r="B73" s="5" t="s">
        <v>71</v>
      </c>
      <c r="C73" s="11">
        <f>unemployed!C73/'labor force'!C73</f>
        <v>0.10942515319521447</v>
      </c>
      <c r="D73" s="11">
        <f>unemployed!D73/'labor force'!D73</f>
        <v>0.11869601560323209</v>
      </c>
      <c r="E73" s="11">
        <f>unemployed!E73/'labor force'!E73</f>
        <v>0.08842305859933301</v>
      </c>
      <c r="F73" s="11">
        <f>unemployed!F73/'labor force'!F73</f>
        <v>0.071771714066103</v>
      </c>
      <c r="G73" s="11">
        <f>unemployed!G73/'labor force'!G73</f>
        <v>0.07461815351687907</v>
      </c>
      <c r="H73" s="11">
        <f>unemployed!H73/'labor force'!H73</f>
        <v>0.08194248944299216</v>
      </c>
      <c r="I73" s="11">
        <f>unemployed!I73/'labor force'!I73</f>
        <v>0.0765573932851342</v>
      </c>
      <c r="J73" s="11">
        <f>unemployed!J73/'labor force'!J73</f>
        <v>0.050079020150138286</v>
      </c>
      <c r="K73" s="11">
        <f>unemployed!K73/'labor force'!K73</f>
        <v>0.0332162854702477</v>
      </c>
      <c r="L73" s="11">
        <f>unemployed!L73/'labor force'!L73</f>
        <v>0.021989237335312675</v>
      </c>
      <c r="M73" s="11">
        <f>unemployed!M73/'labor force'!M73</f>
        <v>0.03053892215568862</v>
      </c>
    </row>
    <row r="74" spans="1:13" ht="12">
      <c r="A74" s="8">
        <v>59</v>
      </c>
      <c r="B74" s="5" t="s">
        <v>72</v>
      </c>
      <c r="C74" s="11">
        <f>unemployed!C74/'labor force'!C74</f>
        <v>0.09394322653175942</v>
      </c>
      <c r="D74" s="11">
        <f>unemployed!D74/'labor force'!D74</f>
        <v>0.08364033292400054</v>
      </c>
      <c r="E74" s="11">
        <f>unemployed!E74/'labor force'!E74</f>
        <v>0.05759682224428997</v>
      </c>
      <c r="F74" s="11">
        <f>unemployed!F74/'labor force'!F74</f>
        <v>0.04649672457989177</v>
      </c>
      <c r="G74" s="11">
        <f>unemployed!G74/'labor force'!G74</f>
        <v>0.04847207586933614</v>
      </c>
      <c r="H74" s="11">
        <f>unemployed!H74/'labor force'!H74</f>
        <v>0.059513529073114566</v>
      </c>
      <c r="I74" s="11">
        <f>unemployed!I74/'labor force'!I74</f>
        <v>0.0421775742354853</v>
      </c>
      <c r="J74" s="11">
        <f>unemployed!J74/'labor force'!J74</f>
        <v>0.05460502366217692</v>
      </c>
      <c r="K74" s="11">
        <f>unemployed!K74/'labor force'!K74</f>
        <v>0.06859153917977448</v>
      </c>
      <c r="L74" s="11">
        <f>unemployed!L74/'labor force'!L74</f>
        <v>0.05903032078511791</v>
      </c>
      <c r="M74" s="11">
        <f>unemployed!M74/'labor force'!M74</f>
        <v>0.10939089984009304</v>
      </c>
    </row>
    <row r="75" spans="1:13" ht="12">
      <c r="A75" s="8">
        <v>60</v>
      </c>
      <c r="B75" s="5" t="s">
        <v>73</v>
      </c>
      <c r="C75" s="11">
        <f>unemployed!C75/'labor force'!C75</f>
        <v>0.08772429507262888</v>
      </c>
      <c r="D75" s="11">
        <f>unemployed!D75/'labor force'!D75</f>
        <v>0.10033632286995516</v>
      </c>
      <c r="E75" s="11">
        <f>unemployed!E75/'labor force'!E75</f>
        <v>0.08131439710387078</v>
      </c>
      <c r="F75" s="11">
        <f>unemployed!F75/'labor force'!F75</f>
        <v>0.06561023074784543</v>
      </c>
      <c r="G75" s="11">
        <f>unemployed!G75/'labor force'!G75</f>
        <v>0.058092407457443936</v>
      </c>
      <c r="H75" s="11">
        <f>unemployed!H75/'labor force'!H75</f>
        <v>0.04832818207361619</v>
      </c>
      <c r="I75" s="11">
        <f>unemployed!I75/'labor force'!I75</f>
        <v>0.04738015607580825</v>
      </c>
      <c r="J75" s="11">
        <f>unemployed!J75/'labor force'!J75</f>
        <v>0.03247450348899624</v>
      </c>
      <c r="K75" s="11">
        <f>unemployed!K75/'labor force'!K75</f>
        <v>0.02802241793434748</v>
      </c>
      <c r="L75" s="11">
        <f>unemployed!L75/'labor force'!L75</f>
        <v>0.025332985113606685</v>
      </c>
      <c r="M75" s="11">
        <f>unemployed!M75/'labor force'!M75</f>
        <v>0.0607429718875502</v>
      </c>
    </row>
    <row r="76" spans="1:13" ht="12">
      <c r="A76" s="8">
        <v>61</v>
      </c>
      <c r="B76" s="5" t="s">
        <v>74</v>
      </c>
      <c r="C76" s="11">
        <f>unemployed!C76/'labor force'!C76</f>
        <v>0.07230196703880915</v>
      </c>
      <c r="D76" s="11">
        <f>unemployed!D76/'labor force'!D76</f>
        <v>0.10995024875621891</v>
      </c>
      <c r="E76" s="11">
        <f>unemployed!E76/'labor force'!E76</f>
        <v>0.08973913043478261</v>
      </c>
      <c r="F76" s="11">
        <f>unemployed!F76/'labor force'!F76</f>
        <v>0.062421071621865415</v>
      </c>
      <c r="G76" s="11">
        <f>unemployed!G76/'labor force'!G76</f>
        <v>0.07208615598401945</v>
      </c>
      <c r="H76" s="11">
        <f>unemployed!H76/'labor force'!H76</f>
        <v>0.08749133749133749</v>
      </c>
      <c r="I76" s="11">
        <f>unemployed!I76/'labor force'!I76</f>
        <v>0.06575024842663134</v>
      </c>
      <c r="J76" s="11">
        <f>unemployed!J76/'labor force'!J76</f>
        <v>0.0368517592129398</v>
      </c>
      <c r="K76" s="11">
        <f>unemployed!K76/'labor force'!K76</f>
        <v>0.03124483385683584</v>
      </c>
      <c r="L76" s="11">
        <f>unemployed!L76/'labor force'!L76</f>
        <v>0.031077123332248616</v>
      </c>
      <c r="M76" s="11">
        <f>unemployed!M76/'labor force'!M76</f>
        <v>0.04220212597175948</v>
      </c>
    </row>
    <row r="77" spans="1:13" ht="12">
      <c r="A77" s="8">
        <v>62</v>
      </c>
      <c r="B77" s="5" t="s">
        <v>75</v>
      </c>
      <c r="C77" s="11">
        <f>unemployed!C77/'labor force'!C77</f>
        <v>0.044492903021171995</v>
      </c>
      <c r="D77" s="11">
        <f>unemployed!D77/'labor force'!D77</f>
        <v>0.05091916006461041</v>
      </c>
      <c r="E77" s="11">
        <f>unemployed!E77/'labor force'!E77</f>
        <v>0.04127020785219399</v>
      </c>
      <c r="F77" s="11">
        <f>unemployed!F77/'labor force'!F77</f>
        <v>0.03732278764363528</v>
      </c>
      <c r="G77" s="11">
        <f>unemployed!G77/'labor force'!G77</f>
        <v>0.030696705186307797</v>
      </c>
      <c r="H77" s="11">
        <f>unemployed!H77/'labor force'!H77</f>
        <v>0.030448826545594183</v>
      </c>
      <c r="I77" s="11">
        <f>unemployed!I77/'labor force'!I77</f>
        <v>0.02816985870094824</v>
      </c>
      <c r="J77" s="11">
        <f>unemployed!J77/'labor force'!J77</f>
        <v>0.02116580478113367</v>
      </c>
      <c r="K77" s="11">
        <f>unemployed!K77/'labor force'!K77</f>
        <v>0.019346951540222042</v>
      </c>
      <c r="L77" s="11">
        <f>unemployed!L77/'labor force'!L77</f>
        <v>0.015215801024140453</v>
      </c>
      <c r="M77" s="11">
        <f>unemployed!M77/'labor force'!M77</f>
        <v>0.02548344298019482</v>
      </c>
    </row>
    <row r="78" spans="1:13" ht="12">
      <c r="A78" s="8">
        <v>63</v>
      </c>
      <c r="B78" s="5" t="s">
        <v>76</v>
      </c>
      <c r="C78" s="11">
        <f>unemployed!C78/'labor force'!C78</f>
        <v>0.05488744989207524</v>
      </c>
      <c r="D78" s="11">
        <f>unemployed!D78/'labor force'!D78</f>
        <v>0.05319148936170213</v>
      </c>
      <c r="E78" s="11">
        <f>unemployed!E78/'labor force'!E78</f>
        <v>0.032520325203252036</v>
      </c>
      <c r="F78" s="11">
        <f>unemployed!F78/'labor force'!F78</f>
        <v>0.027525855210819412</v>
      </c>
      <c r="G78" s="11">
        <f>unemployed!G78/'labor force'!G78</f>
        <v>0.030265596046942556</v>
      </c>
      <c r="H78" s="11">
        <f>unemployed!H78/'labor force'!H78</f>
        <v>0.029988833944807784</v>
      </c>
      <c r="I78" s="11">
        <f>unemployed!I78/'labor force'!I78</f>
        <v>0.025889453621346887</v>
      </c>
      <c r="J78" s="11">
        <f>unemployed!J78/'labor force'!J78</f>
        <v>0.018726591760299626</v>
      </c>
      <c r="K78" s="11">
        <f>unemployed!K78/'labor force'!K78</f>
        <v>0.014989955184670067</v>
      </c>
      <c r="L78" s="11">
        <f>unemployed!L78/'labor force'!L78</f>
        <v>0.01059446733372572</v>
      </c>
      <c r="M78" s="11">
        <f>unemployed!M78/'labor force'!M78</f>
        <v>0.018187066974595843</v>
      </c>
    </row>
    <row r="79" spans="1:13" ht="12">
      <c r="A79" s="8">
        <v>64</v>
      </c>
      <c r="B79" s="5" t="s">
        <v>77</v>
      </c>
      <c r="C79" s="11">
        <f>unemployed!C79/'labor force'!C79</f>
        <v>0.07698709945900957</v>
      </c>
      <c r="D79" s="11">
        <f>unemployed!D79/'labor force'!D79</f>
        <v>0.05060668836934004</v>
      </c>
      <c r="E79" s="11">
        <f>unemployed!E79/'labor force'!E79</f>
        <v>0.06129955046996322</v>
      </c>
      <c r="F79" s="11">
        <f>unemployed!F79/'labor force'!F79</f>
        <v>0.05762004175365344</v>
      </c>
      <c r="G79" s="11">
        <f>unemployed!G79/'labor force'!G79</f>
        <v>0.046360309068727124</v>
      </c>
      <c r="H79" s="11">
        <f>unemployed!H79/'labor force'!H79</f>
        <v>0.04412388629613916</v>
      </c>
      <c r="I79" s="11">
        <f>unemployed!I79/'labor force'!I79</f>
        <v>0.044189852700491</v>
      </c>
      <c r="J79" s="11">
        <f>unemployed!J79/'labor force'!J79</f>
        <v>0.06969280146721687</v>
      </c>
      <c r="K79" s="11">
        <f>unemployed!K79/'labor force'!K79</f>
        <v>0.042450554751567775</v>
      </c>
      <c r="L79" s="11">
        <f>unemployed!L79/'labor force'!L79</f>
        <v>0.02572347266881029</v>
      </c>
      <c r="M79" s="11">
        <f>unemployed!M79/'labor force'!M79</f>
        <v>0.0333176912247771</v>
      </c>
    </row>
    <row r="80" spans="1:13" ht="12">
      <c r="A80" s="8">
        <v>65</v>
      </c>
      <c r="B80" s="5" t="s">
        <v>78</v>
      </c>
      <c r="C80" s="11">
        <f>unemployed!C80/'labor force'!C80</f>
        <v>0.07065398177100658</v>
      </c>
      <c r="D80" s="11">
        <f>unemployed!D80/'labor force'!D80</f>
        <v>0.07224284199363733</v>
      </c>
      <c r="E80" s="11">
        <f>unemployed!E80/'labor force'!E80</f>
        <v>0.040465179542981504</v>
      </c>
      <c r="F80" s="11">
        <f>unemployed!F80/'labor force'!F80</f>
        <v>0.0443953394937726</v>
      </c>
      <c r="G80" s="11">
        <f>unemployed!G80/'labor force'!G80</f>
        <v>0.0447497794024959</v>
      </c>
      <c r="H80" s="11">
        <f>unemployed!H80/'labor force'!H80</f>
        <v>0.04640371229698376</v>
      </c>
      <c r="I80" s="11">
        <f>unemployed!I80/'labor force'!I80</f>
        <v>0.032823184630413546</v>
      </c>
      <c r="J80" s="11">
        <f>unemployed!J80/'labor force'!J80</f>
        <v>0.020965413345050532</v>
      </c>
      <c r="K80" s="11">
        <f>unemployed!K80/'labor force'!K80</f>
        <v>0.020061728395061727</v>
      </c>
      <c r="L80" s="11">
        <f>unemployed!L80/'labor force'!L80</f>
        <v>0.014013188883655206</v>
      </c>
      <c r="M80" s="11">
        <f>unemployed!M80/'labor force'!M80</f>
        <v>0.02086584590486099</v>
      </c>
    </row>
    <row r="81" spans="1:13" ht="12">
      <c r="A81" s="8">
        <v>66</v>
      </c>
      <c r="B81" s="5" t="s">
        <v>79</v>
      </c>
      <c r="C81" s="11">
        <f>unemployed!C81/'labor force'!C81</f>
        <v>0.065673828125</v>
      </c>
      <c r="D81" s="11">
        <f>unemployed!D81/'labor force'!D81</f>
        <v>0.07436672089240065</v>
      </c>
      <c r="E81" s="11">
        <f>unemployed!E81/'labor force'!E81</f>
        <v>0.05238678090575275</v>
      </c>
      <c r="F81" s="11">
        <f>unemployed!F81/'labor force'!F81</f>
        <v>0.0289266683582847</v>
      </c>
      <c r="G81" s="11">
        <f>unemployed!G81/'labor force'!G81</f>
        <v>0.026250619118375434</v>
      </c>
      <c r="H81" s="11">
        <f>unemployed!H81/'labor force'!H81</f>
        <v>0.028527370855821126</v>
      </c>
      <c r="I81" s="11">
        <f>unemployed!I81/'labor force'!I81</f>
        <v>0.04883116883116883</v>
      </c>
      <c r="J81" s="11">
        <f>unemployed!J81/'labor force'!J81</f>
        <v>0.028556178275954098</v>
      </c>
      <c r="K81" s="11">
        <f>unemployed!K81/'labor force'!K81</f>
        <v>0.01983602221634488</v>
      </c>
      <c r="L81" s="11">
        <f>unemployed!L81/'labor force'!L81</f>
        <v>0.017866390471258417</v>
      </c>
      <c r="M81" s="11">
        <f>unemployed!M81/'labor force'!M81</f>
        <v>0.02344340811696496</v>
      </c>
    </row>
    <row r="82" spans="1:13" ht="12">
      <c r="A82" s="8">
        <v>67</v>
      </c>
      <c r="B82" s="5" t="s">
        <v>80</v>
      </c>
      <c r="C82" s="11">
        <f>unemployed!C82/'labor force'!C82</f>
        <v>0.1690450054884742</v>
      </c>
      <c r="D82" s="11">
        <f>unemployed!D82/'labor force'!D82</f>
        <v>0.18053836633663367</v>
      </c>
      <c r="E82" s="11">
        <f>unemployed!E82/'labor force'!E82</f>
        <v>0.15208034433285508</v>
      </c>
      <c r="F82" s="11">
        <f>unemployed!F82/'labor force'!F82</f>
        <v>0.1887731301508319</v>
      </c>
      <c r="G82" s="11">
        <f>unemployed!G82/'labor force'!G82</f>
        <v>0.19453655455550292</v>
      </c>
      <c r="H82" s="11">
        <f>unemployed!H82/'labor force'!H82</f>
        <v>0.20467242254951754</v>
      </c>
      <c r="I82" s="11">
        <f>unemployed!I82/'labor force'!I82</f>
        <v>0.16815834767641996</v>
      </c>
      <c r="J82" s="11">
        <f>unemployed!J82/'labor force'!J82</f>
        <v>0.15964484679665739</v>
      </c>
      <c r="K82" s="11">
        <f>unemployed!K82/'labor force'!K82</f>
        <v>0.1252555287121353</v>
      </c>
      <c r="L82" s="11">
        <f>unemployed!L82/'labor force'!L82</f>
        <v>0.08588724933787363</v>
      </c>
      <c r="M82" s="11">
        <f>unemployed!M82/'labor force'!M82</f>
        <v>0.16900925608501885</v>
      </c>
    </row>
    <row r="83" spans="1:13" ht="12">
      <c r="A83" s="8">
        <v>68</v>
      </c>
      <c r="B83" s="5" t="s">
        <v>81</v>
      </c>
      <c r="C83" s="11">
        <f>unemployed!C83/'labor force'!C83</f>
        <v>0.0719165435745938</v>
      </c>
      <c r="D83" s="11">
        <f>unemployed!D83/'labor force'!D83</f>
        <v>0.0799645390070922</v>
      </c>
      <c r="E83" s="11">
        <f>unemployed!E83/'labor force'!E83</f>
        <v>0.06546598056032019</v>
      </c>
      <c r="F83" s="11">
        <f>unemployed!F83/'labor force'!F83</f>
        <v>0.05973747656040718</v>
      </c>
      <c r="G83" s="11">
        <f>unemployed!G83/'labor force'!G83</f>
        <v>0.04460303300624442</v>
      </c>
      <c r="H83" s="11">
        <f>unemployed!H83/'labor force'!H83</f>
        <v>0.03971024611625065</v>
      </c>
      <c r="I83" s="11">
        <f>unemployed!I83/'labor force'!I83</f>
        <v>0.038835794960903565</v>
      </c>
      <c r="J83" s="11">
        <f>unemployed!J83/'labor force'!J83</f>
        <v>0.026313605046899644</v>
      </c>
      <c r="K83" s="11">
        <f>unemployed!K83/'labor force'!K83</f>
        <v>0.025450338786977358</v>
      </c>
      <c r="L83" s="11">
        <f>unemployed!L83/'labor force'!L83</f>
        <v>0.01852002274388758</v>
      </c>
      <c r="M83" s="11">
        <f>unemployed!M83/'labor force'!M83</f>
        <v>0.029239766081871343</v>
      </c>
    </row>
    <row r="84" spans="1:13" ht="12">
      <c r="A84" s="8">
        <v>69</v>
      </c>
      <c r="B84" s="5" t="s">
        <v>82</v>
      </c>
      <c r="C84" s="11">
        <f>unemployed!C84/'labor force'!C84</f>
        <v>0.08516542155816435</v>
      </c>
      <c r="D84" s="11">
        <f>unemployed!D84/'labor force'!D84</f>
        <v>0.08019364344348558</v>
      </c>
      <c r="E84" s="11">
        <f>unemployed!E84/'labor force'!E84</f>
        <v>0.06853058650409923</v>
      </c>
      <c r="F84" s="11">
        <f>unemployed!F84/'labor force'!F84</f>
        <v>0.06616216216216216</v>
      </c>
      <c r="G84" s="11">
        <f>unemployed!G84/'labor force'!G84</f>
        <v>0.07846910412657687</v>
      </c>
      <c r="H84" s="11">
        <f>unemployed!H84/'labor force'!H84</f>
        <v>0.08865010073875083</v>
      </c>
      <c r="I84" s="11">
        <f>unemployed!I84/'labor force'!I84</f>
        <v>0.07257694074414332</v>
      </c>
      <c r="J84" s="11">
        <f>unemployed!J84/'labor force'!J84</f>
        <v>0.05559400230680508</v>
      </c>
      <c r="K84" s="11">
        <f>unemployed!K84/'labor force'!K84</f>
        <v>0.045673628643562086</v>
      </c>
      <c r="L84" s="11">
        <f>unemployed!L84/'labor force'!L84</f>
        <v>0.0399529964747356</v>
      </c>
      <c r="M84" s="11">
        <f>unemployed!M84/'labor force'!M84</f>
        <v>0.04564032697547684</v>
      </c>
    </row>
    <row r="85" spans="1:13" ht="12">
      <c r="A85" s="8">
        <v>70</v>
      </c>
      <c r="B85" s="5" t="s">
        <v>23</v>
      </c>
      <c r="C85" s="11">
        <f>unemployed!C85/'labor force'!C85</f>
        <v>0.03174276371563522</v>
      </c>
      <c r="D85" s="11">
        <f>unemployed!D85/'labor force'!D85</f>
        <v>0.03835978043613259</v>
      </c>
      <c r="E85" s="11">
        <f>unemployed!E85/'labor force'!E85</f>
        <v>0.033196518152796776</v>
      </c>
      <c r="F85" s="11">
        <f>unemployed!F85/'labor force'!F85</f>
        <v>0.0305124859427837</v>
      </c>
      <c r="G85" s="11">
        <f>unemployed!G85/'labor force'!G85</f>
        <v>0.028476656247043538</v>
      </c>
      <c r="H85" s="11">
        <f>unemployed!H85/'labor force'!H85</f>
        <v>0.027046441299499156</v>
      </c>
      <c r="I85" s="11">
        <f>unemployed!I85/'labor force'!I85</f>
        <v>0.022690312548223592</v>
      </c>
      <c r="J85" s="11">
        <f>unemployed!J85/'labor force'!J85</f>
        <v>0.01587298553561053</v>
      </c>
      <c r="K85" s="11">
        <f>unemployed!K85/'labor force'!K85</f>
        <v>0.015749663440801993</v>
      </c>
      <c r="L85" s="11">
        <f>unemployed!L85/'labor force'!L85</f>
        <v>0.011716299199303278</v>
      </c>
      <c r="M85" s="11">
        <f>unemployed!M85/'labor force'!M85</f>
        <v>0.02296544500435129</v>
      </c>
    </row>
    <row r="86" spans="1:13" ht="12">
      <c r="A86" s="8">
        <v>71</v>
      </c>
      <c r="B86" s="5" t="s">
        <v>83</v>
      </c>
      <c r="C86" s="11">
        <f>unemployed!C86/'labor force'!C86</f>
        <v>0.04796399956097026</v>
      </c>
      <c r="D86" s="11">
        <f>unemployed!D86/'labor force'!D86</f>
        <v>0.05199131064446053</v>
      </c>
      <c r="E86" s="11">
        <f>unemployed!E86/'labor force'!E86</f>
        <v>0.03297597042513863</v>
      </c>
      <c r="F86" s="11">
        <f>unemployed!F86/'labor force'!F86</f>
        <v>0.03265186056773055</v>
      </c>
      <c r="G86" s="11">
        <f>unemployed!G86/'labor force'!G86</f>
        <v>0.032397250255960214</v>
      </c>
      <c r="H86" s="11">
        <f>unemployed!H86/'labor force'!H86</f>
        <v>0.02888032055643759</v>
      </c>
      <c r="I86" s="11">
        <f>unemployed!I86/'labor force'!I86</f>
        <v>0.024294377479973046</v>
      </c>
      <c r="J86" s="11">
        <f>unemployed!J86/'labor force'!J86</f>
        <v>0.0176481181343418</v>
      </c>
      <c r="K86" s="11">
        <f>unemployed!K86/'labor force'!K86</f>
        <v>0.01472241742796908</v>
      </c>
      <c r="L86" s="11">
        <f>unemployed!L86/'labor force'!L86</f>
        <v>0.009908281448751423</v>
      </c>
      <c r="M86" s="11">
        <f>unemployed!M86/'labor force'!M86</f>
        <v>0.0166951492046799</v>
      </c>
    </row>
    <row r="87" spans="1:13" ht="12">
      <c r="A87" s="8">
        <v>72</v>
      </c>
      <c r="B87" s="5" t="s">
        <v>84</v>
      </c>
      <c r="C87" s="11">
        <f>unemployed!C87/'labor force'!C87</f>
        <v>0.10691044313603966</v>
      </c>
      <c r="D87" s="11">
        <f>unemployed!D87/'labor force'!D87</f>
        <v>0.09360135031456192</v>
      </c>
      <c r="E87" s="11">
        <f>unemployed!E87/'labor force'!E87</f>
        <v>0.07449139280125196</v>
      </c>
      <c r="F87" s="11">
        <f>unemployed!F87/'labor force'!F87</f>
        <v>0.06372625961387537</v>
      </c>
      <c r="G87" s="11">
        <f>unemployed!G87/'labor force'!G87</f>
        <v>0.05073574494175353</v>
      </c>
      <c r="H87" s="11">
        <f>unemployed!H87/'labor force'!H87</f>
        <v>0.05185300529430084</v>
      </c>
      <c r="I87" s="11">
        <f>unemployed!I87/'labor force'!I87</f>
        <v>0.039005439005439006</v>
      </c>
      <c r="J87" s="11">
        <f>unemployed!J87/'labor force'!J87</f>
        <v>0.029594050201425474</v>
      </c>
      <c r="K87" s="11">
        <f>unemployed!K87/'labor force'!K87</f>
        <v>0.04418501551647702</v>
      </c>
      <c r="L87" s="11">
        <f>unemployed!L87/'labor force'!L87</f>
        <v>0.04719633081816837</v>
      </c>
      <c r="M87" s="11">
        <f>unemployed!M87/'labor force'!M87</f>
        <v>0.044998524638536444</v>
      </c>
    </row>
    <row r="88" spans="1:13" ht="12">
      <c r="A88" s="8">
        <v>73</v>
      </c>
      <c r="B88" s="5" t="s">
        <v>85</v>
      </c>
      <c r="C88" s="11">
        <f>unemployed!C88/'labor force'!C88</f>
        <v>0.05276308054085832</v>
      </c>
      <c r="D88" s="11">
        <f>unemployed!D88/'labor force'!D88</f>
        <v>0.05574961576079363</v>
      </c>
      <c r="E88" s="11">
        <f>unemployed!E88/'labor force'!E88</f>
        <v>0.035763035763035765</v>
      </c>
      <c r="F88" s="11">
        <f>unemployed!F88/'labor force'!F88</f>
        <v>0.03833027041218168</v>
      </c>
      <c r="G88" s="11">
        <f>unemployed!G88/'labor force'!G88</f>
        <v>0.03020961775585697</v>
      </c>
      <c r="H88" s="11">
        <f>unemployed!H88/'labor force'!H88</f>
        <v>0.026647286821705425</v>
      </c>
      <c r="I88" s="11">
        <f>unemployed!I88/'labor force'!I88</f>
        <v>0.024096385542168676</v>
      </c>
      <c r="J88" s="11">
        <f>unemployed!J88/'labor force'!J88</f>
        <v>0.014997321906802356</v>
      </c>
      <c r="K88" s="11">
        <f>unemployed!K88/'labor force'!K88</f>
        <v>0.01145117634811576</v>
      </c>
      <c r="L88" s="11">
        <f>unemployed!L88/'labor force'!L88</f>
        <v>0.01459192915366811</v>
      </c>
      <c r="M88" s="11">
        <f>unemployed!M88/'labor force'!M88</f>
        <v>0.02053696653977159</v>
      </c>
    </row>
    <row r="89" spans="1:13" ht="12">
      <c r="A89" s="8">
        <v>74</v>
      </c>
      <c r="B89" s="5" t="s">
        <v>25</v>
      </c>
      <c r="C89" s="11">
        <f>unemployed!C89/'labor force'!C89</f>
        <v>0.08686664522945473</v>
      </c>
      <c r="D89" s="11">
        <f>unemployed!D89/'labor force'!D89</f>
        <v>0.06115421697810018</v>
      </c>
      <c r="E89" s="11">
        <f>unemployed!E89/'labor force'!E89</f>
        <v>0.04177226647356988</v>
      </c>
      <c r="F89" s="11">
        <f>unemployed!F89/'labor force'!F89</f>
        <v>0.04757976991534621</v>
      </c>
      <c r="G89" s="11">
        <f>unemployed!G89/'labor force'!G89</f>
        <v>0.0538360941586748</v>
      </c>
      <c r="H89" s="11">
        <f>unemployed!H89/'labor force'!H89</f>
        <v>0.05055072982896033</v>
      </c>
      <c r="I89" s="11">
        <f>unemployed!I89/'labor force'!I89</f>
        <v>0.03759200841219769</v>
      </c>
      <c r="J89" s="11">
        <f>unemployed!J89/'labor force'!J89</f>
        <v>0.027639738798307938</v>
      </c>
      <c r="K89" s="11">
        <f>unemployed!K89/'labor force'!K89</f>
        <v>0.041159813345032506</v>
      </c>
      <c r="L89" s="11">
        <f>unemployed!L89/'labor force'!L89</f>
        <v>0.036135928525845566</v>
      </c>
      <c r="M89" s="11">
        <f>unemployed!M89/'labor force'!M89</f>
        <v>0.04705693407211114</v>
      </c>
    </row>
    <row r="90" spans="1:13" ht="12">
      <c r="A90" s="8">
        <v>75</v>
      </c>
      <c r="B90" s="5" t="s">
        <v>86</v>
      </c>
      <c r="C90" s="11">
        <f>unemployed!C90/'labor force'!C90</f>
        <v>0.0763701379260016</v>
      </c>
      <c r="D90" s="11">
        <f>unemployed!D90/'labor force'!D90</f>
        <v>0.07657720460090624</v>
      </c>
      <c r="E90" s="11">
        <f>unemployed!E90/'labor force'!E90</f>
        <v>0.05106807888449057</v>
      </c>
      <c r="F90" s="11">
        <f>unemployed!F90/'labor force'!F90</f>
        <v>0.04358903732268283</v>
      </c>
      <c r="G90" s="11">
        <f>unemployed!G90/'labor force'!G90</f>
        <v>0.04363285923168948</v>
      </c>
      <c r="H90" s="11">
        <f>unemployed!H90/'labor force'!H90</f>
        <v>0.040818308354643444</v>
      </c>
      <c r="I90" s="11">
        <f>unemployed!I90/'labor force'!I90</f>
        <v>0.03590023783505817</v>
      </c>
      <c r="J90" s="11">
        <f>unemployed!J90/'labor force'!J90</f>
        <v>0.02554999241389774</v>
      </c>
      <c r="K90" s="11">
        <f>unemployed!K90/'labor force'!K90</f>
        <v>0.02090378112511528</v>
      </c>
      <c r="L90" s="11">
        <f>unemployed!L90/'labor force'!L90</f>
        <v>0.01641542036584639</v>
      </c>
      <c r="M90" s="11">
        <f>unemployed!M90/'labor force'!M90</f>
        <v>0.0258465991316932</v>
      </c>
    </row>
    <row r="91" spans="1:13" ht="12">
      <c r="A91" s="8">
        <v>76</v>
      </c>
      <c r="B91" s="5" t="s">
        <v>87</v>
      </c>
      <c r="C91" s="11">
        <f>unemployed!C91/'labor force'!C91</f>
        <v>0.10525092936802974</v>
      </c>
      <c r="D91" s="11">
        <f>unemployed!D91/'labor force'!D91</f>
        <v>0.08776252493253549</v>
      </c>
      <c r="E91" s="11">
        <f>unemployed!E91/'labor force'!E91</f>
        <v>0.0773533261930263</v>
      </c>
      <c r="F91" s="11">
        <f>unemployed!F91/'labor force'!F91</f>
        <v>0.07079219841078738</v>
      </c>
      <c r="G91" s="11">
        <f>unemployed!G91/'labor force'!G91</f>
        <v>0.07263355201499531</v>
      </c>
      <c r="H91" s="11">
        <f>unemployed!H91/'labor force'!H91</f>
        <v>0.06996836213190558</v>
      </c>
      <c r="I91" s="11">
        <f>unemployed!I91/'labor force'!I91</f>
        <v>0.06783182595942312</v>
      </c>
      <c r="J91" s="11">
        <f>unemployed!J91/'labor force'!J91</f>
        <v>0.0745177908230502</v>
      </c>
      <c r="K91" s="11">
        <f>unemployed!K91/'labor force'!K91</f>
        <v>0.061697574893009983</v>
      </c>
      <c r="L91" s="11">
        <f>unemployed!L91/'labor force'!L91</f>
        <v>0.05073689296931626</v>
      </c>
      <c r="M91" s="11">
        <f>unemployed!M91/'labor force'!M91</f>
        <v>0.06939208294062206</v>
      </c>
    </row>
    <row r="92" spans="1:13" ht="12">
      <c r="A92" s="8">
        <v>77</v>
      </c>
      <c r="B92" s="5" t="s">
        <v>88</v>
      </c>
      <c r="C92" s="11">
        <f>unemployed!C92/'labor force'!C92</f>
        <v>0.044645096563832455</v>
      </c>
      <c r="D92" s="11">
        <f>unemployed!D92/'labor force'!D92</f>
        <v>0.04937888198757764</v>
      </c>
      <c r="E92" s="11">
        <f>unemployed!E92/'labor force'!E92</f>
        <v>0.04486747872926486</v>
      </c>
      <c r="F92" s="11">
        <f>unemployed!F92/'labor force'!F92</f>
        <v>0.045390933982354734</v>
      </c>
      <c r="G92" s="11">
        <f>unemployed!G92/'labor force'!G92</f>
        <v>0.036034971644612473</v>
      </c>
      <c r="H92" s="11">
        <f>unemployed!H92/'labor force'!H92</f>
        <v>0.036610816290024446</v>
      </c>
      <c r="I92" s="11">
        <f>unemployed!I92/'labor force'!I92</f>
        <v>0.03076117927545502</v>
      </c>
      <c r="J92" s="11">
        <f>unemployed!J92/'labor force'!J92</f>
        <v>0.024808627144214113</v>
      </c>
      <c r="K92" s="11">
        <f>unemployed!K92/'labor force'!K92</f>
        <v>0.02340058918348063</v>
      </c>
      <c r="L92" s="11">
        <f>unemployed!L92/'labor force'!L92</f>
        <v>0.017049829501704982</v>
      </c>
      <c r="M92" s="11">
        <f>unemployed!M92/'labor force'!M92</f>
        <v>0.023604448320976888</v>
      </c>
    </row>
    <row r="93" spans="1:13" ht="12">
      <c r="A93" s="8">
        <v>78</v>
      </c>
      <c r="B93" s="5" t="s">
        <v>89</v>
      </c>
      <c r="C93" s="11">
        <f>unemployed!C93/'labor force'!C93</f>
        <v>0.051526471724848644</v>
      </c>
      <c r="D93" s="11">
        <f>unemployed!D93/'labor force'!D93</f>
        <v>0.06104286788668839</v>
      </c>
      <c r="E93" s="11">
        <f>unemployed!E93/'labor force'!E93</f>
        <v>0.04261434641339665</v>
      </c>
      <c r="F93" s="11">
        <f>unemployed!F93/'labor force'!F93</f>
        <v>0.03736633425447555</v>
      </c>
      <c r="G93" s="11">
        <f>unemployed!G93/'labor force'!G93</f>
        <v>0.028670922809053975</v>
      </c>
      <c r="H93" s="11">
        <f>unemployed!H93/'labor force'!H93</f>
        <v>0.023383141325424888</v>
      </c>
      <c r="I93" s="11">
        <f>unemployed!I93/'labor force'!I93</f>
        <v>0.025033527045149755</v>
      </c>
      <c r="J93" s="11">
        <f>unemployed!J93/'labor force'!J93</f>
        <v>0.021030377211527763</v>
      </c>
      <c r="K93" s="11">
        <f>unemployed!K93/'labor force'!K93</f>
        <v>0.016879964695498677</v>
      </c>
      <c r="L93" s="11">
        <f>unemployed!L93/'labor force'!L93</f>
        <v>0.012759515570934256</v>
      </c>
      <c r="M93" s="11">
        <f>unemployed!M93/'labor force'!M93</f>
        <v>0.022212729602733874</v>
      </c>
    </row>
    <row r="94" spans="1:13" ht="12">
      <c r="A94" s="8">
        <v>79</v>
      </c>
      <c r="B94" s="5" t="s">
        <v>90</v>
      </c>
      <c r="C94" s="11">
        <f>unemployed!C94/'labor force'!C94</f>
        <v>0.09389400921658986</v>
      </c>
      <c r="D94" s="11">
        <f>unemployed!D94/'labor force'!D94</f>
        <v>0.07333635129017656</v>
      </c>
      <c r="E94" s="11">
        <f>unemployed!E94/'labor force'!E94</f>
        <v>0.050483351235230935</v>
      </c>
      <c r="F94" s="11">
        <f>unemployed!F94/'labor force'!F94</f>
        <v>0.04443916349809886</v>
      </c>
      <c r="G94" s="11">
        <f>unemployed!G94/'labor force'!G94</f>
        <v>0.05176031709023082</v>
      </c>
      <c r="H94" s="11">
        <f>unemployed!H94/'labor force'!H94</f>
        <v>0.06912498478763539</v>
      </c>
      <c r="I94" s="11">
        <f>unemployed!I94/'labor force'!I94</f>
        <v>0.055036732660938864</v>
      </c>
      <c r="J94" s="11">
        <f>unemployed!J94/'labor force'!J94</f>
        <v>0.05534606495560151</v>
      </c>
      <c r="K94" s="11">
        <f>unemployed!K94/'labor force'!K94</f>
        <v>0.057368101879927226</v>
      </c>
      <c r="L94" s="11">
        <f>unemployed!L94/'labor force'!L94</f>
        <v>0.07184185149469624</v>
      </c>
      <c r="M94" s="11">
        <f>unemployed!M94/'labor force'!M94</f>
        <v>0.10591672753834916</v>
      </c>
    </row>
    <row r="95" spans="1:13" ht="12">
      <c r="A95" s="8">
        <v>80</v>
      </c>
      <c r="B95" s="5" t="s">
        <v>91</v>
      </c>
      <c r="C95" s="11">
        <f>unemployed!C95/'labor force'!C95</f>
        <v>0.07780133746534007</v>
      </c>
      <c r="D95" s="11">
        <f>unemployed!D95/'labor force'!D95</f>
        <v>0.06545454545454546</v>
      </c>
      <c r="E95" s="11">
        <f>unemployed!E95/'labor force'!E95</f>
        <v>0.03968253968253968</v>
      </c>
      <c r="F95" s="11">
        <f>unemployed!F95/'labor force'!F95</f>
        <v>0.03854740288733442</v>
      </c>
      <c r="G95" s="11">
        <f>unemployed!G95/'labor force'!G95</f>
        <v>0.029424746211563924</v>
      </c>
      <c r="H95" s="11">
        <f>unemployed!H95/'labor force'!H95</f>
        <v>0.030708198648251542</v>
      </c>
      <c r="I95" s="11">
        <f>unemployed!I95/'labor force'!I95</f>
        <v>0.03360983981693364</v>
      </c>
      <c r="J95" s="11">
        <f>unemployed!J95/'labor force'!J95</f>
        <v>0.014343707713125846</v>
      </c>
      <c r="K95" s="11">
        <f>unemployed!K95/'labor force'!K95</f>
        <v>0.014179784050995186</v>
      </c>
      <c r="L95" s="11">
        <f>unemployed!L95/'labor force'!L95</f>
        <v>0.014876449823499747</v>
      </c>
      <c r="M95" s="11">
        <f>unemployed!M95/'labor force'!M95</f>
        <v>0.019972365280743625</v>
      </c>
    </row>
    <row r="96" spans="1:13" ht="12">
      <c r="A96" s="8">
        <v>81</v>
      </c>
      <c r="B96" s="5" t="s">
        <v>92</v>
      </c>
      <c r="C96" s="11">
        <f>unemployed!C96/'labor force'!C96</f>
        <v>0.08307868601986249</v>
      </c>
      <c r="D96" s="11">
        <f>unemployed!D96/'labor force'!D96</f>
        <v>0.07292245049046826</v>
      </c>
      <c r="E96" s="11">
        <f>unemployed!E96/'labor force'!E96</f>
        <v>0.06308012881227505</v>
      </c>
      <c r="F96" s="11">
        <f>unemployed!F96/'labor force'!F96</f>
        <v>0.05665168978316077</v>
      </c>
      <c r="G96" s="11">
        <f>unemployed!G96/'labor force'!G96</f>
        <v>0.06155801706918467</v>
      </c>
      <c r="H96" s="11">
        <f>unemployed!H96/'labor force'!H96</f>
        <v>0.05135623869801085</v>
      </c>
      <c r="I96" s="11">
        <f>unemployed!I96/'labor force'!I96</f>
        <v>0.043963963963963966</v>
      </c>
      <c r="J96" s="11">
        <f>unemployed!J96/'labor force'!J96</f>
        <v>0.03720674486803519</v>
      </c>
      <c r="K96" s="11">
        <f>unemployed!K96/'labor force'!K96</f>
        <v>0.030201964054104132</v>
      </c>
      <c r="L96" s="11">
        <f>unemployed!L96/'labor force'!L96</f>
        <v>0.025693160813308687</v>
      </c>
      <c r="M96" s="11">
        <f>unemployed!M96/'labor force'!M96</f>
        <v>0.03569506726457399</v>
      </c>
    </row>
    <row r="97" spans="1:13" ht="12">
      <c r="A97" s="8">
        <v>82</v>
      </c>
      <c r="B97" s="5" t="s">
        <v>93</v>
      </c>
      <c r="C97" s="11">
        <f>unemployed!C97/'labor force'!C97</f>
        <v>0.0877577181925008</v>
      </c>
      <c r="D97" s="11">
        <f>unemployed!D97/'labor force'!D97</f>
        <v>0.08613467378783118</v>
      </c>
      <c r="E97" s="11">
        <f>unemployed!E97/'labor force'!E97</f>
        <v>0.06900206688218771</v>
      </c>
      <c r="F97" s="11">
        <f>unemployed!F97/'labor force'!F97</f>
        <v>0.06647589698437156</v>
      </c>
      <c r="G97" s="11">
        <f>unemployed!G97/'labor force'!G97</f>
        <v>0.07554445228914354</v>
      </c>
      <c r="H97" s="11">
        <f>unemployed!H97/'labor force'!H97</f>
        <v>0.11246116289391922</v>
      </c>
      <c r="I97" s="11">
        <f>unemployed!I97/'labor force'!I97</f>
        <v>0.11691610979179323</v>
      </c>
      <c r="J97" s="11">
        <f>unemployed!J97/'labor force'!J97</f>
        <v>0.07292768468518622</v>
      </c>
      <c r="K97" s="11">
        <f>unemployed!K97/'labor force'!K97</f>
        <v>0.06347129069196794</v>
      </c>
      <c r="L97" s="11">
        <f>unemployed!L97/'labor force'!L97</f>
        <v>0.0651277823577906</v>
      </c>
      <c r="M97" s="11">
        <f>unemployed!M97/'labor force'!M97</f>
        <v>0.09336760925449872</v>
      </c>
    </row>
    <row r="98" spans="1:13" ht="12">
      <c r="A98" s="8">
        <v>83</v>
      </c>
      <c r="B98" s="5" t="s">
        <v>94</v>
      </c>
      <c r="C98" s="11">
        <f>unemployed!C98/'labor force'!C98</f>
        <v>0.04415179985221155</v>
      </c>
      <c r="D98" s="11">
        <f>unemployed!D98/'labor force'!D98</f>
        <v>0.048925705410302875</v>
      </c>
      <c r="E98" s="11">
        <f>unemployed!E98/'labor force'!E98</f>
        <v>0.03350806866070511</v>
      </c>
      <c r="F98" s="11">
        <f>unemployed!F98/'labor force'!F98</f>
        <v>0.028405997921512348</v>
      </c>
      <c r="G98" s="11">
        <f>unemployed!G98/'labor force'!G98</f>
        <v>0.021538244491993697</v>
      </c>
      <c r="H98" s="11">
        <f>unemployed!H98/'labor force'!H98</f>
        <v>0.021613010604403442</v>
      </c>
      <c r="I98" s="11">
        <f>unemployed!I98/'labor force'!I98</f>
        <v>0.024540866880199092</v>
      </c>
      <c r="J98" s="11">
        <f>unemployed!J98/'labor force'!J98</f>
        <v>0.017505948093335954</v>
      </c>
      <c r="K98" s="11">
        <f>unemployed!K98/'labor force'!K98</f>
        <v>0.014954692351562006</v>
      </c>
      <c r="L98" s="11">
        <f>unemployed!L98/'labor force'!L98</f>
        <v>0.012075846239738633</v>
      </c>
      <c r="M98" s="11">
        <f>unemployed!M98/'labor force'!M98</f>
        <v>0.023597497605607972</v>
      </c>
    </row>
    <row r="99" spans="1:13" ht="12">
      <c r="A99" s="8">
        <v>84</v>
      </c>
      <c r="B99" s="5" t="s">
        <v>95</v>
      </c>
      <c r="C99" s="11">
        <f>unemployed!C99/'labor force'!C99</f>
        <v>0.04286241863757367</v>
      </c>
      <c r="D99" s="11">
        <f>unemployed!D99/'labor force'!D99</f>
        <v>0.05412398352518746</v>
      </c>
      <c r="E99" s="11">
        <f>unemployed!E99/'labor force'!E99</f>
        <v>0.0391594742139132</v>
      </c>
      <c r="F99" s="11">
        <f>unemployed!F99/'labor force'!F99</f>
        <v>0.03297531140449019</v>
      </c>
      <c r="G99" s="11">
        <f>unemployed!G99/'labor force'!G99</f>
        <v>0.029361541702703303</v>
      </c>
      <c r="H99" s="11">
        <f>unemployed!H99/'labor force'!H99</f>
        <v>0.029128362525638565</v>
      </c>
      <c r="I99" s="11">
        <f>unemployed!I99/'labor force'!I99</f>
        <v>0.026822710041435247</v>
      </c>
      <c r="J99" s="11">
        <f>unemployed!J99/'labor force'!J99</f>
        <v>0.021246190413695555</v>
      </c>
      <c r="K99" s="11">
        <f>unemployed!K99/'labor force'!K99</f>
        <v>0.01954305545513701</v>
      </c>
      <c r="L99" s="11">
        <f>unemployed!L99/'labor force'!L99</f>
        <v>0.01625089397619368</v>
      </c>
      <c r="M99" s="11">
        <f>unemployed!M99/'labor force'!M99</f>
        <v>0.0328131724721987</v>
      </c>
    </row>
    <row r="100" spans="1:13" ht="12">
      <c r="A100" s="8">
        <v>85</v>
      </c>
      <c r="B100" s="5" t="s">
        <v>96</v>
      </c>
      <c r="C100" s="11">
        <f>unemployed!C100/'labor force'!C100</f>
        <v>0.10457576880326047</v>
      </c>
      <c r="D100" s="11">
        <f>unemployed!D100/'labor force'!D100</f>
        <v>0.07156918778179971</v>
      </c>
      <c r="E100" s="11">
        <f>unemployed!E100/'labor force'!E100</f>
        <v>0.05624569799075683</v>
      </c>
      <c r="F100" s="11">
        <f>unemployed!F100/'labor force'!F100</f>
        <v>0.07858056475681349</v>
      </c>
      <c r="G100" s="11">
        <f>unemployed!G100/'labor force'!G100</f>
        <v>0.08446356441496174</v>
      </c>
      <c r="H100" s="11">
        <f>unemployed!H100/'labor force'!H100</f>
        <v>0.07133744785022239</v>
      </c>
      <c r="I100" s="11">
        <f>unemployed!I100/'labor force'!I100</f>
        <v>0.04042191958963985</v>
      </c>
      <c r="J100" s="11">
        <f>unemployed!J100/'labor force'!J100</f>
        <v>0.03910714927572697</v>
      </c>
      <c r="K100" s="11">
        <f>unemployed!K100/'labor force'!K100</f>
        <v>0.0640433501836564</v>
      </c>
      <c r="L100" s="11">
        <f>unemployed!L100/'labor force'!L100</f>
        <v>0.07407962810227188</v>
      </c>
      <c r="M100" s="11">
        <f>unemployed!M100/'labor force'!M100</f>
        <v>0.08580734528845795</v>
      </c>
    </row>
    <row r="101" spans="1:13" ht="12">
      <c r="A101" s="8">
        <v>86</v>
      </c>
      <c r="B101" s="5" t="s">
        <v>97</v>
      </c>
      <c r="C101" s="11">
        <f>unemployed!C101/'labor force'!C101</f>
        <v>0.05391804457225018</v>
      </c>
      <c r="D101" s="11">
        <f>unemployed!D101/'labor force'!D101</f>
        <v>0.046686746987951805</v>
      </c>
      <c r="E101" s="11">
        <f>unemployed!E101/'labor force'!E101</f>
        <v>0.04769001490312966</v>
      </c>
      <c r="F101" s="11">
        <f>unemployed!F101/'labor force'!F101</f>
        <v>0.0449438202247191</v>
      </c>
      <c r="G101" s="11">
        <f>unemployed!G101/'labor force'!G101</f>
        <v>0.08541973490427099</v>
      </c>
      <c r="H101" s="11">
        <f>unemployed!H101/'labor force'!H101</f>
        <v>0.08789514263685427</v>
      </c>
      <c r="I101" s="11">
        <f>unemployed!I101/'labor force'!I101</f>
        <v>0.06738962044926414</v>
      </c>
      <c r="J101" s="11">
        <f>unemployed!J101/'labor force'!J101</f>
        <v>0.03401898734177215</v>
      </c>
      <c r="K101" s="11">
        <f>unemployed!K101/'labor force'!K101</f>
        <v>0.026232114467408585</v>
      </c>
      <c r="L101" s="11">
        <f>unemployed!L101/'labor force'!L101</f>
        <v>0.02875399361022364</v>
      </c>
      <c r="M101" s="11">
        <f>unemployed!M101/'labor force'!M101</f>
        <v>0.02284843869002285</v>
      </c>
    </row>
    <row r="102" spans="1:13" ht="12">
      <c r="A102" s="8">
        <v>87</v>
      </c>
      <c r="B102" s="5" t="s">
        <v>98</v>
      </c>
      <c r="C102" s="11">
        <f>unemployed!C102/'labor force'!C102</f>
        <v>0.06137768619370032</v>
      </c>
      <c r="D102" s="11">
        <f>unemployed!D102/'labor force'!D102</f>
        <v>0.07505598497435527</v>
      </c>
      <c r="E102" s="11">
        <f>unemployed!E102/'labor force'!E102</f>
        <v>0.06329113924050633</v>
      </c>
      <c r="F102" s="11">
        <f>unemployed!F102/'labor force'!F102</f>
        <v>0.06118189016051249</v>
      </c>
      <c r="G102" s="11">
        <f>unemployed!G102/'labor force'!G102</f>
        <v>0.05039916695591808</v>
      </c>
      <c r="H102" s="11">
        <f>unemployed!H102/'labor force'!H102</f>
        <v>0.050716032134125046</v>
      </c>
      <c r="I102" s="11">
        <f>unemployed!I102/'labor force'!I102</f>
        <v>0.045539097485359975</v>
      </c>
      <c r="J102" s="11">
        <f>unemployed!J102/'labor force'!J102</f>
        <v>0.03147201381050395</v>
      </c>
      <c r="K102" s="11">
        <f>unemployed!K102/'labor force'!K102</f>
        <v>0.026892760151023383</v>
      </c>
      <c r="L102" s="11">
        <f>unemployed!L102/'labor force'!L102</f>
        <v>0.021542692509167103</v>
      </c>
      <c r="M102" s="11">
        <f>unemployed!M102/'labor force'!M102</f>
        <v>0.027595610674631517</v>
      </c>
    </row>
    <row r="103" spans="1:13" ht="12">
      <c r="A103" s="8">
        <v>88</v>
      </c>
      <c r="B103" s="5" t="s">
        <v>99</v>
      </c>
      <c r="C103" s="11">
        <f>unemployed!C103/'labor force'!C103</f>
        <v>0.03392874962578585</v>
      </c>
      <c r="D103" s="11">
        <f>unemployed!D103/'labor force'!D103</f>
        <v>0.032886069773115395</v>
      </c>
      <c r="E103" s="11">
        <f>unemployed!E103/'labor force'!E103</f>
        <v>0.027953199197141038</v>
      </c>
      <c r="F103" s="11">
        <f>unemployed!F103/'labor force'!F103</f>
        <v>0.03016829221648499</v>
      </c>
      <c r="G103" s="11">
        <f>unemployed!G103/'labor force'!G103</f>
        <v>0.029002636603327574</v>
      </c>
      <c r="H103" s="11">
        <f>unemployed!H103/'labor force'!H103</f>
        <v>0.02974992171073234</v>
      </c>
      <c r="I103" s="11">
        <f>unemployed!I103/'labor force'!I103</f>
        <v>0.0290935735528641</v>
      </c>
      <c r="J103" s="11">
        <f>unemployed!J103/'labor force'!J103</f>
        <v>0.01989683124539425</v>
      </c>
      <c r="K103" s="11">
        <f>unemployed!K103/'labor force'!K103</f>
        <v>0.019578072558734217</v>
      </c>
      <c r="L103" s="11">
        <f>unemployed!L103/'labor force'!L103</f>
        <v>0.01456770627714173</v>
      </c>
      <c r="M103" s="11">
        <f>unemployed!M103/'labor force'!M103</f>
        <v>0.02139895156873484</v>
      </c>
    </row>
    <row r="104" spans="1:13" ht="12">
      <c r="A104" s="8">
        <v>89</v>
      </c>
      <c r="B104" s="5" t="s">
        <v>100</v>
      </c>
      <c r="C104" s="11">
        <f>unemployed!C104/'labor force'!C104</f>
        <v>0.058474324725437815</v>
      </c>
      <c r="D104" s="11">
        <f>unemployed!D104/'labor force'!D104</f>
        <v>0.07102357505222322</v>
      </c>
      <c r="E104" s="11">
        <f>unemployed!E104/'labor force'!E104</f>
        <v>0.07217165149544863</v>
      </c>
      <c r="F104" s="11">
        <f>unemployed!F104/'labor force'!F104</f>
        <v>0.057864450127877234</v>
      </c>
      <c r="G104" s="11">
        <f>unemployed!G104/'labor force'!G104</f>
        <v>0.04875804967801288</v>
      </c>
      <c r="H104" s="11">
        <f>unemployed!H104/'labor force'!H104</f>
        <v>0.052702702702702706</v>
      </c>
      <c r="I104" s="11">
        <f>unemployed!I104/'labor force'!I104</f>
        <v>0.04855001629195178</v>
      </c>
      <c r="J104" s="11">
        <f>unemployed!J104/'labor force'!J104</f>
        <v>0.031207133058984912</v>
      </c>
      <c r="K104" s="11">
        <f>unemployed!K104/'labor force'!K104</f>
        <v>0.031346882535308304</v>
      </c>
      <c r="L104" s="11">
        <f>unemployed!L104/'labor force'!L104</f>
        <v>0.029743589743589743</v>
      </c>
      <c r="M104" s="11">
        <f>unemployed!M104/'labor force'!M104</f>
        <v>0.0385894876912841</v>
      </c>
    </row>
    <row r="105" spans="1:13" ht="12">
      <c r="A105" s="8">
        <v>90</v>
      </c>
      <c r="B105" s="5" t="s">
        <v>101</v>
      </c>
      <c r="C105" s="11">
        <f>unemployed!C105/'labor force'!C105</f>
        <v>0.06456025167555737</v>
      </c>
      <c r="D105" s="11">
        <f>unemployed!D105/'labor force'!D105</f>
        <v>0.08285827919925759</v>
      </c>
      <c r="E105" s="11">
        <f>unemployed!E105/'labor force'!E105</f>
        <v>0.054118268215417105</v>
      </c>
      <c r="F105" s="11">
        <f>unemployed!F105/'labor force'!F105</f>
        <v>0.03965970223945953</v>
      </c>
      <c r="G105" s="11">
        <f>unemployed!G105/'labor force'!G105</f>
        <v>0.04386070610916978</v>
      </c>
      <c r="H105" s="11">
        <f>unemployed!H105/'labor force'!H105</f>
        <v>0.04093420391762933</v>
      </c>
      <c r="I105" s="11">
        <f>unemployed!I105/'labor force'!I105</f>
        <v>0.03381881017032831</v>
      </c>
      <c r="J105" s="11">
        <f>unemployed!J105/'labor force'!J105</f>
        <v>0.02468105401216168</v>
      </c>
      <c r="K105" s="11">
        <f>unemployed!K105/'labor force'!K105</f>
        <v>0.01925307353282301</v>
      </c>
      <c r="L105" s="11">
        <f>unemployed!L105/'labor force'!L105</f>
        <v>0.014801723185684304</v>
      </c>
      <c r="M105" s="11">
        <f>unemployed!M105/'labor force'!M105</f>
        <v>0.018494342906875544</v>
      </c>
    </row>
    <row r="106" spans="1:13" ht="12">
      <c r="A106" s="8">
        <v>91</v>
      </c>
      <c r="B106" s="5" t="s">
        <v>102</v>
      </c>
      <c r="C106" s="11">
        <f>unemployed!C106/'labor force'!C106</f>
        <v>0.05010859447719516</v>
      </c>
      <c r="D106" s="11">
        <f>unemployed!D106/'labor force'!D106</f>
        <v>0.05312977099236641</v>
      </c>
      <c r="E106" s="11">
        <f>unemployed!E106/'labor force'!E106</f>
        <v>0.043237971391417426</v>
      </c>
      <c r="F106" s="11">
        <f>unemployed!F106/'labor force'!F106</f>
        <v>0.045582706766917294</v>
      </c>
      <c r="G106" s="11">
        <f>unemployed!G106/'labor force'!G106</f>
        <v>0.035579677370722144</v>
      </c>
      <c r="H106" s="11">
        <f>unemployed!H106/'labor force'!H106</f>
        <v>0.0443830271500569</v>
      </c>
      <c r="I106" s="11">
        <f>unemployed!I106/'labor force'!I106</f>
        <v>0.04414768263943441</v>
      </c>
      <c r="J106" s="11">
        <f>unemployed!J106/'labor force'!J106</f>
        <v>0.03071508558630619</v>
      </c>
      <c r="K106" s="11">
        <f>unemployed!K106/'labor force'!K106</f>
        <v>0.02415227127319258</v>
      </c>
      <c r="L106" s="11">
        <f>unemployed!L106/'labor force'!L106</f>
        <v>0.019579751671442217</v>
      </c>
      <c r="M106" s="11">
        <f>unemployed!M106/'labor force'!M106</f>
        <v>0.03671838992164695</v>
      </c>
    </row>
    <row r="107" spans="1:13" ht="12">
      <c r="A107" s="8">
        <v>92</v>
      </c>
      <c r="B107" s="5" t="s">
        <v>103</v>
      </c>
      <c r="C107" s="11">
        <f>unemployed!C107/'labor force'!C107</f>
        <v>0.12096311866997898</v>
      </c>
      <c r="D107" s="11">
        <f>unemployed!D107/'labor force'!D107</f>
        <v>0.1566265060240964</v>
      </c>
      <c r="E107" s="11">
        <f>unemployed!E107/'labor force'!E107</f>
        <v>0.14772299585999246</v>
      </c>
      <c r="F107" s="11">
        <f>unemployed!F107/'labor force'!F107</f>
        <v>0.1390791476407915</v>
      </c>
      <c r="G107" s="11">
        <f>unemployed!G107/'labor force'!G107</f>
        <v>0.13826185101580135</v>
      </c>
      <c r="H107" s="11">
        <f>unemployed!H107/'labor force'!H107</f>
        <v>0.14310544611819234</v>
      </c>
      <c r="I107" s="11">
        <f>unemployed!I107/'labor force'!I107</f>
        <v>0.12431480031323414</v>
      </c>
      <c r="J107" s="11">
        <f>unemployed!J107/'labor force'!J107</f>
        <v>0.10434782608695652</v>
      </c>
      <c r="K107" s="11">
        <f>unemployed!K107/'labor force'!K107</f>
        <v>0.09612765129402608</v>
      </c>
      <c r="L107" s="11">
        <f>unemployed!L107/'labor force'!L107</f>
        <v>0.07802833765715426</v>
      </c>
      <c r="M107" s="11">
        <f>unemployed!M107/'labor force'!M107</f>
        <v>0.07804309842748981</v>
      </c>
    </row>
    <row r="108" spans="1:13" ht="12">
      <c r="A108" s="8">
        <v>93</v>
      </c>
      <c r="B108" s="5" t="s">
        <v>104</v>
      </c>
      <c r="C108" s="11">
        <f>unemployed!C108/'labor force'!C108</f>
        <v>0.1053010067803575</v>
      </c>
      <c r="D108" s="11">
        <f>unemployed!D108/'labor force'!D108</f>
        <v>0.14885420782299486</v>
      </c>
      <c r="E108" s="11">
        <f>unemployed!E108/'labor force'!E108</f>
        <v>0.10923030966842577</v>
      </c>
      <c r="F108" s="11">
        <f>unemployed!F108/'labor force'!F108</f>
        <v>0.10472972972972973</v>
      </c>
      <c r="G108" s="11">
        <f>unemployed!G108/'labor force'!G108</f>
        <v>0.11694684234438892</v>
      </c>
      <c r="H108" s="11">
        <f>unemployed!H108/'labor force'!H108</f>
        <v>0.117979087628389</v>
      </c>
      <c r="I108" s="11">
        <f>unemployed!I108/'labor force'!I108</f>
        <v>0.09368555435529805</v>
      </c>
      <c r="J108" s="11">
        <f>unemployed!J108/'labor force'!J108</f>
        <v>0.08011357874454923</v>
      </c>
      <c r="K108" s="11">
        <f>unemployed!K108/'labor force'!K108</f>
        <v>0.08979334941781181</v>
      </c>
      <c r="L108" s="11">
        <f>unemployed!L108/'labor force'!L108</f>
        <v>0.04946919120061289</v>
      </c>
      <c r="M108" s="11">
        <f>unemployed!M108/'labor force'!M108</f>
        <v>0.05463208046585495</v>
      </c>
    </row>
    <row r="109" spans="1:13" ht="12">
      <c r="A109" s="8">
        <v>94</v>
      </c>
      <c r="B109" s="5" t="s">
        <v>105</v>
      </c>
      <c r="C109" s="11">
        <f>unemployed!C109/'labor force'!C109</f>
        <v>0.03465599766158793</v>
      </c>
      <c r="D109" s="11">
        <f>unemployed!D109/'labor force'!D109</f>
        <v>0.041941945459657015</v>
      </c>
      <c r="E109" s="11">
        <f>unemployed!E109/'labor force'!E109</f>
        <v>0.03298166206276833</v>
      </c>
      <c r="F109" s="11">
        <f>unemployed!F109/'labor force'!F109</f>
        <v>0.03188931800908908</v>
      </c>
      <c r="G109" s="11">
        <f>unemployed!G109/'labor force'!G109</f>
        <v>0.027967583028762115</v>
      </c>
      <c r="H109" s="11">
        <f>unemployed!H109/'labor force'!H109</f>
        <v>0.023721002558701708</v>
      </c>
      <c r="I109" s="11">
        <f>unemployed!I109/'labor force'!I109</f>
        <v>0.020183975469937342</v>
      </c>
      <c r="J109" s="11">
        <f>unemployed!J109/'labor force'!J109</f>
        <v>0.012520898233122045</v>
      </c>
      <c r="K109" s="11">
        <f>unemployed!K109/'labor force'!K109</f>
        <v>0.011200692003149501</v>
      </c>
      <c r="L109" s="11">
        <f>unemployed!L109/'labor force'!L109</f>
        <v>0.009196637380696543</v>
      </c>
      <c r="M109" s="11">
        <f>unemployed!M109/'labor force'!M109</f>
        <v>0.028539337315566446</v>
      </c>
    </row>
    <row r="110" spans="1:13" ht="12">
      <c r="A110" s="8">
        <v>95</v>
      </c>
      <c r="B110" s="5" t="s">
        <v>106</v>
      </c>
      <c r="C110" s="11">
        <f>unemployed!C110/'labor force'!C110</f>
        <v>0.09092634776006074</v>
      </c>
      <c r="D110" s="11">
        <f>unemployed!D110/'labor force'!D110</f>
        <v>0.10921377043192403</v>
      </c>
      <c r="E110" s="11">
        <f>unemployed!E110/'labor force'!E110</f>
        <v>0.08636661364274352</v>
      </c>
      <c r="F110" s="11">
        <f>unemployed!F110/'labor force'!F110</f>
        <v>0.08213692743431976</v>
      </c>
      <c r="G110" s="11">
        <f>unemployed!G110/'labor force'!G110</f>
        <v>0.09801415650806135</v>
      </c>
      <c r="H110" s="11">
        <f>unemployed!H110/'labor force'!H110</f>
        <v>0.08795349337926579</v>
      </c>
      <c r="I110" s="11">
        <f>unemployed!I110/'labor force'!I110</f>
        <v>0.07461240310077519</v>
      </c>
      <c r="J110" s="11">
        <f>unemployed!J110/'labor force'!J110</f>
        <v>0.046553938356164386</v>
      </c>
      <c r="K110" s="11">
        <f>unemployed!K110/'labor force'!K110</f>
        <v>0.035343035343035345</v>
      </c>
      <c r="L110" s="11">
        <f>unemployed!L110/'labor force'!L110</f>
        <v>0.0305211924558913</v>
      </c>
      <c r="M110" s="11">
        <f>unemployed!M110/'labor force'!M110</f>
        <v>0.044729064039408864</v>
      </c>
    </row>
    <row r="111" spans="1:13" ht="12">
      <c r="A111" s="8">
        <v>96</v>
      </c>
      <c r="B111" s="5" t="s">
        <v>107</v>
      </c>
      <c r="C111" s="11">
        <f>unemployed!C111/'labor force'!C111</f>
        <v>0.19065656565656566</v>
      </c>
      <c r="D111" s="11">
        <f>unemployed!D111/'labor force'!D111</f>
        <v>0.12538167938931297</v>
      </c>
      <c r="E111" s="11">
        <f>unemployed!E111/'labor force'!E111</f>
        <v>0.08876449420231908</v>
      </c>
      <c r="F111" s="11">
        <f>unemployed!F111/'labor force'!F111</f>
        <v>0.09553499597747385</v>
      </c>
      <c r="G111" s="11">
        <f>unemployed!G111/'labor force'!G111</f>
        <v>0.12694610778443113</v>
      </c>
      <c r="H111" s="11">
        <f>unemployed!H111/'labor force'!H111</f>
        <v>0.09823377654296488</v>
      </c>
      <c r="I111" s="11">
        <f>unemployed!I111/'labor force'!I111</f>
        <v>0.09583074051026758</v>
      </c>
      <c r="J111" s="11">
        <f>unemployed!J111/'labor force'!J111</f>
        <v>0.05974705625817706</v>
      </c>
      <c r="K111" s="11">
        <f>unemployed!K111/'labor force'!K111</f>
        <v>0.04849884526558892</v>
      </c>
      <c r="L111" s="11">
        <f>unemployed!L111/'labor force'!L111</f>
        <v>0.048265460030165915</v>
      </c>
      <c r="M111" s="11">
        <f>unemployed!M111/'labor force'!M111</f>
        <v>0.06102895230160383</v>
      </c>
    </row>
    <row r="112" spans="1:13" ht="12">
      <c r="A112" s="8">
        <v>97</v>
      </c>
      <c r="B112" s="5" t="s">
        <v>108</v>
      </c>
      <c r="C112" s="11">
        <f>unemployed!C112/'labor force'!C112</f>
        <v>0.049320265570660764</v>
      </c>
      <c r="D112" s="11">
        <f>unemployed!D112/'labor force'!D112</f>
        <v>0.051471698113207544</v>
      </c>
      <c r="E112" s="11">
        <f>unemployed!E112/'labor force'!E112</f>
        <v>0.034559289790741916</v>
      </c>
      <c r="F112" s="11">
        <f>unemployed!F112/'labor force'!F112</f>
        <v>0.03610323735640758</v>
      </c>
      <c r="G112" s="11">
        <f>unemployed!G112/'labor force'!G112</f>
        <v>0.031241283124128313</v>
      </c>
      <c r="H112" s="11">
        <f>unemployed!H112/'labor force'!H112</f>
        <v>0.03784387655355397</v>
      </c>
      <c r="I112" s="11">
        <f>unemployed!I112/'labor force'!I112</f>
        <v>0.030865015233805804</v>
      </c>
      <c r="J112" s="11">
        <f>unemployed!J112/'labor force'!J112</f>
        <v>0.01913296197626544</v>
      </c>
      <c r="K112" s="11">
        <f>unemployed!K112/'labor force'!K112</f>
        <v>0.017668655346489214</v>
      </c>
      <c r="L112" s="11">
        <f>unemployed!L112/'labor force'!L112</f>
        <v>0.014640638864241348</v>
      </c>
      <c r="M112" s="11">
        <f>unemployed!M112/'labor force'!M112</f>
        <v>0.01779935275080906</v>
      </c>
    </row>
    <row r="113" spans="1:13" ht="12">
      <c r="A113" s="8">
        <v>98</v>
      </c>
      <c r="B113" s="5" t="s">
        <v>109</v>
      </c>
      <c r="C113" s="11">
        <f>unemployed!C113/'labor force'!C113</f>
        <v>0.03895498017261488</v>
      </c>
      <c r="D113" s="11">
        <f>unemployed!D113/'labor force'!D113</f>
        <v>0.04580509464828231</v>
      </c>
      <c r="E113" s="11">
        <f>unemployed!E113/'labor force'!E113</f>
        <v>0.04134548002803083</v>
      </c>
      <c r="F113" s="11">
        <f>unemployed!F113/'labor force'!F113</f>
        <v>0.04386566141192598</v>
      </c>
      <c r="G113" s="11">
        <f>unemployed!G113/'labor force'!G113</f>
        <v>0.036478270659761315</v>
      </c>
      <c r="H113" s="11">
        <f>unemployed!H113/'labor force'!H113</f>
        <v>0.03300180831826401</v>
      </c>
      <c r="I113" s="11">
        <f>unemployed!I113/'labor force'!I113</f>
        <v>0.03463587921847247</v>
      </c>
      <c r="J113" s="11">
        <f>unemployed!J113/'labor force'!J113</f>
        <v>0.02645273200346921</v>
      </c>
      <c r="K113" s="11">
        <f>unemployed!K113/'labor force'!K113</f>
        <v>0.0220349967595593</v>
      </c>
      <c r="L113" s="11">
        <f>unemployed!L113/'labor force'!L113</f>
        <v>0.017285531370038413</v>
      </c>
      <c r="M113" s="11">
        <f>unemployed!M113/'labor force'!M113</f>
        <v>0.026781948544917757</v>
      </c>
    </row>
    <row r="114" spans="1:13" ht="12">
      <c r="A114" s="8">
        <v>99</v>
      </c>
      <c r="B114" s="5" t="s">
        <v>110</v>
      </c>
      <c r="C114" s="11">
        <f>unemployed!C114/'labor force'!C114</f>
        <v>0.09337068160597572</v>
      </c>
      <c r="D114" s="11">
        <f>unemployed!D114/'labor force'!D114</f>
        <v>0.09323328242247161</v>
      </c>
      <c r="E114" s="11">
        <f>unemployed!E114/'labor force'!E114</f>
        <v>0.05967741935483871</v>
      </c>
      <c r="F114" s="11">
        <f>unemployed!F114/'labor force'!F114</f>
        <v>0.06047773440084695</v>
      </c>
      <c r="G114" s="11">
        <f>unemployed!G114/'labor force'!G114</f>
        <v>0.06989561045192245</v>
      </c>
      <c r="H114" s="11">
        <f>unemployed!H114/'labor force'!H114</f>
        <v>0.08629881380781021</v>
      </c>
      <c r="I114" s="11">
        <f>unemployed!I114/'labor force'!I114</f>
        <v>0.060246647348204056</v>
      </c>
      <c r="J114" s="11">
        <f>unemployed!J114/'labor force'!J114</f>
        <v>0.04529289404817822</v>
      </c>
      <c r="K114" s="11">
        <f>unemployed!K114/'labor force'!K114</f>
        <v>0.05376917945296865</v>
      </c>
      <c r="L114" s="11">
        <f>unemployed!L114/'labor force'!L114</f>
        <v>0.03775989268947015</v>
      </c>
      <c r="M114" s="11">
        <f>unemployed!M114/'labor force'!M114</f>
        <v>0.07228835978835979</v>
      </c>
    </row>
    <row r="115" spans="1:13" ht="12">
      <c r="A115" s="8">
        <v>100</v>
      </c>
      <c r="B115" s="5" t="s">
        <v>111</v>
      </c>
      <c r="C115" s="11">
        <f>unemployed!C115/'labor force'!C115</f>
        <v>0.03913662239089184</v>
      </c>
      <c r="D115" s="11">
        <f>unemployed!D115/'labor force'!D115</f>
        <v>0.05124621476822735</v>
      </c>
      <c r="E115" s="11">
        <f>unemployed!E115/'labor force'!E115</f>
        <v>0.047036688617121354</v>
      </c>
      <c r="F115" s="11">
        <f>unemployed!F115/'labor force'!F115</f>
        <v>0.05243874513395924</v>
      </c>
      <c r="G115" s="11">
        <f>unemployed!G115/'labor force'!G115</f>
        <v>0.039361702127659576</v>
      </c>
      <c r="H115" s="11">
        <f>unemployed!H115/'labor force'!H115</f>
        <v>0.0349634874972339</v>
      </c>
      <c r="I115" s="11">
        <f>unemployed!I115/'labor force'!I115</f>
        <v>0.031269942565411615</v>
      </c>
      <c r="J115" s="11">
        <f>unemployed!J115/'labor force'!J115</f>
        <v>0.0214742927937229</v>
      </c>
      <c r="K115" s="11">
        <f>unemployed!K115/'labor force'!K115</f>
        <v>0.021456692913385828</v>
      </c>
      <c r="L115" s="11">
        <f>unemployed!L115/'labor force'!L115</f>
        <v>0.012849162011173185</v>
      </c>
      <c r="M115" s="11">
        <f>unemployed!M115/'labor force'!M115</f>
        <v>0.017446043165467627</v>
      </c>
    </row>
    <row r="116" spans="1:13" ht="12">
      <c r="A116" s="8">
        <v>101</v>
      </c>
      <c r="B116" s="5" t="s">
        <v>112</v>
      </c>
      <c r="C116" s="11">
        <f>unemployed!C116/'labor force'!C116</f>
        <v>0.07485205523271313</v>
      </c>
      <c r="D116" s="11">
        <f>unemployed!D116/'labor force'!D116</f>
        <v>0.055653303738191266</v>
      </c>
      <c r="E116" s="11">
        <f>unemployed!E116/'labor force'!E116</f>
        <v>0.05307677755857633</v>
      </c>
      <c r="F116" s="11">
        <f>unemployed!F116/'labor force'!F116</f>
        <v>0.038525280517292905</v>
      </c>
      <c r="G116" s="11">
        <f>unemployed!G116/'labor force'!G116</f>
        <v>0.03227360308285164</v>
      </c>
      <c r="H116" s="11">
        <f>unemployed!H116/'labor force'!H116</f>
        <v>0.035739619141157856</v>
      </c>
      <c r="I116" s="11">
        <f>unemployed!I116/'labor force'!I116</f>
        <v>0.025293164529151677</v>
      </c>
      <c r="J116" s="11">
        <f>unemployed!J116/'labor force'!J116</f>
        <v>0.019447149193984638</v>
      </c>
      <c r="K116" s="11">
        <f>unemployed!K116/'labor force'!K116</f>
        <v>0.01846979723085918</v>
      </c>
      <c r="L116" s="11">
        <f>unemployed!L116/'labor force'!L116</f>
        <v>0.01810462228630938</v>
      </c>
      <c r="M116" s="11">
        <f>unemployed!M116/'labor force'!M116</f>
        <v>0.03111320804172892</v>
      </c>
    </row>
    <row r="117" spans="1:13" ht="12">
      <c r="A117" s="8">
        <v>102</v>
      </c>
      <c r="B117" s="5" t="s">
        <v>113</v>
      </c>
      <c r="C117" s="11">
        <f>unemployed!C117/'labor force'!C117</f>
        <v>0.06611836800516045</v>
      </c>
      <c r="D117" s="11">
        <f>unemployed!D117/'labor force'!D117</f>
        <v>0.0771011138434833</v>
      </c>
      <c r="E117" s="11">
        <f>unemployed!E117/'labor force'!E117</f>
        <v>0.04891470498318557</v>
      </c>
      <c r="F117" s="11">
        <f>unemployed!F117/'labor force'!F117</f>
        <v>0.04016849706634572</v>
      </c>
      <c r="G117" s="11">
        <f>unemployed!G117/'labor force'!G117</f>
        <v>0.037037037037037035</v>
      </c>
      <c r="H117" s="11">
        <f>unemployed!H117/'labor force'!H117</f>
        <v>0.04147327444228178</v>
      </c>
      <c r="I117" s="11">
        <f>unemployed!I117/'labor force'!I117</f>
        <v>0.039430133832206074</v>
      </c>
      <c r="J117" s="11">
        <f>unemployed!J117/'labor force'!J117</f>
        <v>0.028747139588100688</v>
      </c>
      <c r="K117" s="11">
        <f>unemployed!K117/'labor force'!K117</f>
        <v>0.021787399389397725</v>
      </c>
      <c r="L117" s="11">
        <f>unemployed!L117/'labor force'!L117</f>
        <v>0.023269093504639543</v>
      </c>
      <c r="M117" s="11">
        <f>unemployed!M117/'labor force'!M117</f>
        <v>0.03538097228026187</v>
      </c>
    </row>
    <row r="118" spans="1:13" ht="12">
      <c r="A118" s="8">
        <v>103</v>
      </c>
      <c r="B118" s="5" t="s">
        <v>114</v>
      </c>
      <c r="C118" s="11">
        <f>unemployed!C118/'labor force'!C118</f>
        <v>0.051316907391673744</v>
      </c>
      <c r="D118" s="11">
        <f>unemployed!D118/'labor force'!D118</f>
        <v>0.05733558178752108</v>
      </c>
      <c r="E118" s="11">
        <f>unemployed!E118/'labor force'!E118</f>
        <v>0.047819498232025595</v>
      </c>
      <c r="F118" s="11">
        <f>unemployed!F118/'labor force'!F118</f>
        <v>0.04338502144506763</v>
      </c>
      <c r="G118" s="11">
        <f>unemployed!G118/'labor force'!G118</f>
        <v>0.030972045743329096</v>
      </c>
      <c r="H118" s="11">
        <f>unemployed!H118/'labor force'!H118</f>
        <v>0.03188591571863483</v>
      </c>
      <c r="I118" s="11">
        <f>unemployed!I118/'labor force'!I118</f>
        <v>0.028324750075734626</v>
      </c>
      <c r="J118" s="11">
        <f>unemployed!J118/'labor force'!J118</f>
        <v>0.025792188651436992</v>
      </c>
      <c r="K118" s="11">
        <f>unemployed!K118/'labor force'!K118</f>
        <v>0.01952560023141452</v>
      </c>
      <c r="L118" s="11">
        <f>unemployed!L118/'labor force'!L118</f>
        <v>0.015733522324592488</v>
      </c>
      <c r="M118" s="11">
        <f>unemployed!M118/'labor force'!M118</f>
        <v>0.034114547219525726</v>
      </c>
    </row>
    <row r="119" spans="1:13" ht="12">
      <c r="A119" s="8">
        <v>104</v>
      </c>
      <c r="B119" s="5" t="s">
        <v>115</v>
      </c>
      <c r="C119" s="11">
        <f>unemployed!C119/'labor force'!C119</f>
        <v>0.09295679946209447</v>
      </c>
      <c r="D119" s="11">
        <f>unemployed!D119/'labor force'!D119</f>
        <v>0.09500943234436632</v>
      </c>
      <c r="E119" s="11">
        <f>unemployed!E119/'labor force'!E119</f>
        <v>0.07344135258893977</v>
      </c>
      <c r="F119" s="11">
        <f>unemployed!F119/'labor force'!F119</f>
        <v>0.06573957016434892</v>
      </c>
      <c r="G119" s="11">
        <f>unemployed!G119/'labor force'!G119</f>
        <v>0.0893042575285566</v>
      </c>
      <c r="H119" s="11">
        <f>unemployed!H119/'labor force'!H119</f>
        <v>0.08156093952284076</v>
      </c>
      <c r="I119" s="11">
        <f>unemployed!I119/'labor force'!I119</f>
        <v>0.06599378881987578</v>
      </c>
      <c r="J119" s="11">
        <f>unemployed!J119/'labor force'!J119</f>
        <v>0.05421686746987952</v>
      </c>
      <c r="K119" s="11">
        <f>unemployed!K119/'labor force'!K119</f>
        <v>0.0450656018254421</v>
      </c>
      <c r="L119" s="11">
        <f>unemployed!L119/'labor force'!L119</f>
        <v>0.028704566635601118</v>
      </c>
      <c r="M119" s="11">
        <f>unemployed!M119/'labor force'!M119</f>
        <v>0.04020191094285199</v>
      </c>
    </row>
    <row r="120" spans="1:13" ht="12">
      <c r="A120" s="8">
        <v>105</v>
      </c>
      <c r="B120" s="5" t="s">
        <v>116</v>
      </c>
      <c r="C120" s="11">
        <f>unemployed!C120/'labor force'!C120</f>
        <v>0.10779020439645198</v>
      </c>
      <c r="D120" s="11">
        <f>unemployed!D120/'labor force'!D120</f>
        <v>0.13771031455742502</v>
      </c>
      <c r="E120" s="11">
        <f>unemployed!E120/'labor force'!E120</f>
        <v>0.13536221060492906</v>
      </c>
      <c r="F120" s="11">
        <f>unemployed!F120/'labor force'!F120</f>
        <v>0.12821475502158813</v>
      </c>
      <c r="G120" s="11">
        <f>unemployed!G120/'labor force'!G120</f>
        <v>0.1264346190028222</v>
      </c>
      <c r="H120" s="11">
        <f>unemployed!H120/'labor force'!H120</f>
        <v>0.12761020881670534</v>
      </c>
      <c r="I120" s="11">
        <f>unemployed!I120/'labor force'!I120</f>
        <v>0.1110897559100519</v>
      </c>
      <c r="J120" s="11">
        <f>unemployed!J120/'labor force'!J120</f>
        <v>0.08817246067197514</v>
      </c>
      <c r="K120" s="11">
        <f>unemployed!K120/'labor force'!K120</f>
        <v>0.0764872521246459</v>
      </c>
      <c r="L120" s="11">
        <f>unemployed!L120/'labor force'!L120</f>
        <v>0.06462781304096941</v>
      </c>
      <c r="M120" s="11">
        <f>unemployed!M120/'labor force'!M120</f>
        <v>0.0683935892657473</v>
      </c>
    </row>
    <row r="121" spans="1:13" ht="12">
      <c r="A121" s="8">
        <v>106</v>
      </c>
      <c r="B121" s="5" t="s">
        <v>117</v>
      </c>
      <c r="C121" s="11">
        <f>unemployed!C121/'labor force'!C121</f>
        <v>0.07201066824714772</v>
      </c>
      <c r="D121" s="11">
        <f>unemployed!D121/'labor force'!D121</f>
        <v>0.06842737094837935</v>
      </c>
      <c r="E121" s="11">
        <f>unemployed!E121/'labor force'!E121</f>
        <v>0.06451612903225806</v>
      </c>
      <c r="F121" s="11">
        <f>unemployed!F121/'labor force'!F121</f>
        <v>0.07072629241991754</v>
      </c>
      <c r="G121" s="11">
        <f>unemployed!G121/'labor force'!G121</f>
        <v>0.05615942028985507</v>
      </c>
      <c r="H121" s="11">
        <f>unemployed!H121/'labor force'!H121</f>
        <v>0.06294042280589365</v>
      </c>
      <c r="I121" s="11">
        <f>unemployed!I121/'labor force'!I121</f>
        <v>0.07184278350515463</v>
      </c>
      <c r="J121" s="11">
        <f>unemployed!J121/'labor force'!J121</f>
        <v>0.03748828491096532</v>
      </c>
      <c r="K121" s="11">
        <f>unemployed!K121/'labor force'!K121</f>
        <v>0.027529761904761904</v>
      </c>
      <c r="L121" s="11">
        <f>unemployed!L121/'labor force'!L121</f>
        <v>0.02583194043458441</v>
      </c>
      <c r="M121" s="11">
        <f>unemployed!M121/'labor force'!M121</f>
        <v>0.03662948447392222</v>
      </c>
    </row>
    <row r="122" spans="1:13" ht="12">
      <c r="A122" s="8">
        <v>107</v>
      </c>
      <c r="B122" s="5" t="s">
        <v>118</v>
      </c>
      <c r="C122" s="11">
        <f>unemployed!C122/'labor force'!C122</f>
        <v>0.0851715134599802</v>
      </c>
      <c r="D122" s="11">
        <f>unemployed!D122/'labor force'!D122</f>
        <v>0.08402593844186684</v>
      </c>
      <c r="E122" s="11">
        <f>unemployed!E122/'labor force'!E122</f>
        <v>0.05253623188405797</v>
      </c>
      <c r="F122" s="11">
        <f>unemployed!F122/'labor force'!F122</f>
        <v>0.046357615894039736</v>
      </c>
      <c r="G122" s="11">
        <f>unemployed!G122/'labor force'!G122</f>
        <v>0.04798818752307124</v>
      </c>
      <c r="H122" s="11">
        <f>unemployed!H122/'labor force'!H122</f>
        <v>0.05372939752304684</v>
      </c>
      <c r="I122" s="11">
        <f>unemployed!I122/'labor force'!I122</f>
        <v>0.04305906580548535</v>
      </c>
      <c r="J122" s="11">
        <f>unemployed!J122/'labor force'!J122</f>
        <v>0.026843817787418654</v>
      </c>
      <c r="K122" s="11">
        <f>unemployed!K122/'labor force'!K122</f>
        <v>0.025204731574158326</v>
      </c>
      <c r="L122" s="11">
        <f>unemployed!L122/'labor force'!L122</f>
        <v>0.022278572722332912</v>
      </c>
      <c r="M122" s="11">
        <f>unemployed!M122/'labor force'!M122</f>
        <v>0.03031646130662175</v>
      </c>
    </row>
    <row r="123" spans="1:13" ht="12">
      <c r="A123" s="8">
        <v>108</v>
      </c>
      <c r="B123" s="5" t="s">
        <v>119</v>
      </c>
      <c r="C123" s="11">
        <f>unemployed!C123/'labor force'!C123</f>
        <v>0.128979380553878</v>
      </c>
      <c r="D123" s="11">
        <f>unemployed!D123/'labor force'!D123</f>
        <v>0.11133484352714154</v>
      </c>
      <c r="E123" s="11">
        <f>unemployed!E123/'labor force'!E123</f>
        <v>0.07289879931389365</v>
      </c>
      <c r="F123" s="11">
        <f>unemployed!F123/'labor force'!F123</f>
        <v>0.06877084937131127</v>
      </c>
      <c r="G123" s="11">
        <f>unemployed!G123/'labor force'!G123</f>
        <v>0.07478030177416681</v>
      </c>
      <c r="H123" s="11">
        <f>unemployed!H123/'labor force'!H123</f>
        <v>0.07069831918211748</v>
      </c>
      <c r="I123" s="11">
        <f>unemployed!I123/'labor force'!I123</f>
        <v>0.05768728791438267</v>
      </c>
      <c r="J123" s="11">
        <f>unemployed!J123/'labor force'!J123</f>
        <v>0.04900537863911893</v>
      </c>
      <c r="K123" s="11">
        <f>unemployed!K123/'labor force'!K123</f>
        <v>0.039436147004530964</v>
      </c>
      <c r="L123" s="11">
        <f>unemployed!L123/'labor force'!L123</f>
        <v>0.025116279069767444</v>
      </c>
      <c r="M123" s="11">
        <f>unemployed!M123/'labor force'!M123</f>
        <v>0.03296792529435648</v>
      </c>
    </row>
    <row r="124" spans="1:13" ht="12">
      <c r="A124" s="8">
        <v>109</v>
      </c>
      <c r="B124" s="5" t="s">
        <v>120</v>
      </c>
      <c r="C124" s="11">
        <f>unemployed!C124/'labor force'!C124</f>
        <v>0.07458621412109784</v>
      </c>
      <c r="D124" s="11">
        <f>unemployed!D124/'labor force'!D124</f>
        <v>0.04963783553472518</v>
      </c>
      <c r="E124" s="11">
        <f>unemployed!E124/'labor force'!E124</f>
        <v>0.037219485495347565</v>
      </c>
      <c r="F124" s="11">
        <f>unemployed!F124/'labor force'!F124</f>
        <v>0.04467849223946785</v>
      </c>
      <c r="G124" s="11">
        <f>unemployed!G124/'labor force'!G124</f>
        <v>0.06472805600430802</v>
      </c>
      <c r="H124" s="11">
        <f>unemployed!H124/'labor force'!H124</f>
        <v>0.05011667963107012</v>
      </c>
      <c r="I124" s="11">
        <f>unemployed!I124/'labor force'!I124</f>
        <v>0.037852409300235874</v>
      </c>
      <c r="J124" s="11">
        <f>unemployed!J124/'labor force'!J124</f>
        <v>0.04292929292929293</v>
      </c>
      <c r="K124" s="11">
        <f>unemployed!K124/'labor force'!K124</f>
        <v>0.054630767512009834</v>
      </c>
      <c r="L124" s="11">
        <f>unemployed!L124/'labor force'!L124</f>
        <v>0.04950842696629214</v>
      </c>
      <c r="M124" s="11">
        <f>unemployed!M124/'labor force'!M124</f>
        <v>0.08450222374273007</v>
      </c>
    </row>
    <row r="125" spans="1:13" ht="12">
      <c r="A125" s="8">
        <v>110</v>
      </c>
      <c r="B125" s="5" t="s">
        <v>121</v>
      </c>
      <c r="C125" s="11">
        <f>unemployed!C125/'labor force'!C125</f>
        <v>0.09759506012349692</v>
      </c>
      <c r="D125" s="11">
        <f>unemployed!D125/'labor force'!D125</f>
        <v>0.08112118182111408</v>
      </c>
      <c r="E125" s="11">
        <f>unemployed!E125/'labor force'!E125</f>
        <v>0.05614150016377334</v>
      </c>
      <c r="F125" s="11">
        <f>unemployed!F125/'labor force'!F125</f>
        <v>0.0702500479631643</v>
      </c>
      <c r="G125" s="11">
        <f>unemployed!G125/'labor force'!G125</f>
        <v>0.08532985301886206</v>
      </c>
      <c r="H125" s="11">
        <f>unemployed!H125/'labor force'!H125</f>
        <v>0.0661685556892294</v>
      </c>
      <c r="I125" s="11">
        <f>unemployed!I125/'labor force'!I125</f>
        <v>0.05746868693340167</v>
      </c>
      <c r="J125" s="11">
        <f>unemployed!J125/'labor force'!J125</f>
        <v>0.05184227537168714</v>
      </c>
      <c r="K125" s="11">
        <f>unemployed!K125/'labor force'!K125</f>
        <v>0.058594373662866815</v>
      </c>
      <c r="L125" s="11">
        <f>unemployed!L125/'labor force'!L125</f>
        <v>0.04254846590728813</v>
      </c>
      <c r="M125" s="11">
        <f>unemployed!M125/'labor force'!M125</f>
        <v>0.08440207434089991</v>
      </c>
    </row>
    <row r="126" spans="1:13" ht="12">
      <c r="A126" s="8">
        <v>111</v>
      </c>
      <c r="B126" s="5" t="s">
        <v>122</v>
      </c>
      <c r="C126" s="11">
        <f>unemployed!C126/'labor force'!C126</f>
        <v>0.0477615662800848</v>
      </c>
      <c r="D126" s="11">
        <f>unemployed!D126/'labor force'!D126</f>
        <v>0.04682597151822351</v>
      </c>
      <c r="E126" s="11">
        <f>unemployed!E126/'labor force'!E126</f>
        <v>0.03533278553820871</v>
      </c>
      <c r="F126" s="11">
        <f>unemployed!F126/'labor force'!F126</f>
        <v>0.03312583370386839</v>
      </c>
      <c r="G126" s="11">
        <f>unemployed!G126/'labor force'!G126</f>
        <v>0.02619221538140457</v>
      </c>
      <c r="H126" s="11">
        <f>unemployed!H126/'labor force'!H126</f>
        <v>0.023018677435638565</v>
      </c>
      <c r="I126" s="11">
        <f>unemployed!I126/'labor force'!I126</f>
        <v>0.026953917495894115</v>
      </c>
      <c r="J126" s="11">
        <f>unemployed!J126/'labor force'!J126</f>
        <v>0.018315018315018316</v>
      </c>
      <c r="K126" s="11">
        <f>unemployed!K126/'labor force'!K126</f>
        <v>0.016123221041253827</v>
      </c>
      <c r="L126" s="11">
        <f>unemployed!L126/'labor force'!L126</f>
        <v>0.01252978028765552</v>
      </c>
      <c r="M126" s="11">
        <f>unemployed!M126/'labor force'!M126</f>
        <v>0.021107719145224597</v>
      </c>
    </row>
    <row r="127" spans="1:13" ht="12">
      <c r="A127" s="8">
        <v>112</v>
      </c>
      <c r="B127" s="5" t="s">
        <v>123</v>
      </c>
      <c r="C127" s="11">
        <f>unemployed!C127/'labor force'!C127</f>
        <v>0.10598413842826243</v>
      </c>
      <c r="D127" s="11">
        <f>unemployed!D127/'labor force'!D127</f>
        <v>0.10587158063408493</v>
      </c>
      <c r="E127" s="11">
        <f>unemployed!E127/'labor force'!E127</f>
        <v>0.08453511548833392</v>
      </c>
      <c r="F127" s="11">
        <f>unemployed!F127/'labor force'!F127</f>
        <v>0.04675262079768647</v>
      </c>
      <c r="G127" s="11">
        <f>unemployed!G127/'labor force'!G127</f>
        <v>0.053156917363045494</v>
      </c>
      <c r="H127" s="11">
        <f>unemployed!H127/'labor force'!H127</f>
        <v>0.05892986261749819</v>
      </c>
      <c r="I127" s="11">
        <f>unemployed!I127/'labor force'!I127</f>
        <v>0.08339289969025494</v>
      </c>
      <c r="J127" s="11">
        <f>unemployed!J127/'labor force'!J127</f>
        <v>0.047161679596108855</v>
      </c>
      <c r="K127" s="11">
        <f>unemployed!K127/'labor force'!K127</f>
        <v>0.0357362151541201</v>
      </c>
      <c r="L127" s="11">
        <f>unemployed!L127/'labor force'!L127</f>
        <v>0.027939042089985485</v>
      </c>
      <c r="M127" s="11">
        <f>unemployed!M127/'labor force'!M127</f>
        <v>0.039100913135097164</v>
      </c>
    </row>
    <row r="128" spans="1:13" ht="12">
      <c r="A128" s="8">
        <v>113</v>
      </c>
      <c r="B128" s="5" t="s">
        <v>124</v>
      </c>
      <c r="C128" s="11">
        <f>unemployed!C128/'labor force'!C128</f>
        <v>0.04983446593483185</v>
      </c>
      <c r="D128" s="11">
        <f>unemployed!D128/'labor force'!D128</f>
        <v>0.06467165419783874</v>
      </c>
      <c r="E128" s="11">
        <f>unemployed!E128/'labor force'!E128</f>
        <v>0.04307334109429569</v>
      </c>
      <c r="F128" s="11">
        <f>unemployed!F128/'labor force'!F128</f>
        <v>0.04363030807660283</v>
      </c>
      <c r="G128" s="11">
        <f>unemployed!G128/'labor force'!G128</f>
        <v>0.03938173148072022</v>
      </c>
      <c r="H128" s="11">
        <f>unemployed!H128/'labor force'!H128</f>
        <v>0.03567114904581689</v>
      </c>
      <c r="I128" s="11">
        <f>unemployed!I128/'labor force'!I128</f>
        <v>0.03227878593223061</v>
      </c>
      <c r="J128" s="11">
        <f>unemployed!J128/'labor force'!J128</f>
        <v>0.030522765598650928</v>
      </c>
      <c r="K128" s="11">
        <f>unemployed!K128/'labor force'!K128</f>
        <v>0.028779961847889193</v>
      </c>
      <c r="L128" s="11">
        <f>unemployed!L128/'labor force'!L128</f>
        <v>0.021531685833129435</v>
      </c>
      <c r="M128" s="11">
        <f>unemployed!M128/'labor force'!M128</f>
        <v>0.033809829746225505</v>
      </c>
    </row>
    <row r="129" spans="1:13" ht="12">
      <c r="A129" s="8">
        <v>114</v>
      </c>
      <c r="B129" s="5" t="s">
        <v>125</v>
      </c>
      <c r="C129" s="11">
        <f>unemployed!C129/'labor force'!C129</f>
        <v>0.04023938116024234</v>
      </c>
      <c r="D129" s="11">
        <f>unemployed!D129/'labor force'!D129</f>
        <v>0.047963343390896834</v>
      </c>
      <c r="E129" s="11">
        <f>unemployed!E129/'labor force'!E129</f>
        <v>0.03479306527781096</v>
      </c>
      <c r="F129" s="11">
        <f>unemployed!F129/'labor force'!F129</f>
        <v>0.03322018591470346</v>
      </c>
      <c r="G129" s="11">
        <f>unemployed!G129/'labor force'!G129</f>
        <v>0.03254146054271449</v>
      </c>
      <c r="H129" s="11">
        <f>unemployed!H129/'labor force'!H129</f>
        <v>0.028066260406832032</v>
      </c>
      <c r="I129" s="11">
        <f>unemployed!I129/'labor force'!I129</f>
        <v>0.026986091783465446</v>
      </c>
      <c r="J129" s="11">
        <f>unemployed!J129/'labor force'!J129</f>
        <v>0.02006931040533427</v>
      </c>
      <c r="K129" s="11">
        <f>unemployed!K129/'labor force'!K129</f>
        <v>0.019141118140335287</v>
      </c>
      <c r="L129" s="11">
        <f>unemployed!L129/'labor force'!L129</f>
        <v>0.014873957479955412</v>
      </c>
      <c r="M129" s="11">
        <f>unemployed!M129/'labor force'!M129</f>
        <v>0.024249437818076616</v>
      </c>
    </row>
    <row r="130" spans="1:13" ht="12">
      <c r="A130" s="8">
        <v>115</v>
      </c>
      <c r="B130" s="5" t="s">
        <v>126</v>
      </c>
      <c r="C130" s="11">
        <f>unemployed!C130/'labor force'!C130</f>
        <v>0.1263571903390206</v>
      </c>
      <c r="D130" s="11">
        <f>unemployed!D130/'labor force'!D130</f>
        <v>0.10040389100631435</v>
      </c>
      <c r="E130" s="11">
        <f>unemployed!E130/'labor force'!E130</f>
        <v>0.09619674006291107</v>
      </c>
      <c r="F130" s="11">
        <f>unemployed!F130/'labor force'!F130</f>
        <v>0.06975508999704928</v>
      </c>
      <c r="G130" s="11">
        <f>unemployed!G130/'labor force'!G130</f>
        <v>0.062015955278635064</v>
      </c>
      <c r="H130" s="11">
        <f>unemployed!H130/'labor force'!H130</f>
        <v>0.09417818118748916</v>
      </c>
      <c r="I130" s="11">
        <f>unemployed!I130/'labor force'!I130</f>
        <v>0.05405242905242905</v>
      </c>
      <c r="J130" s="11">
        <f>unemployed!J130/'labor force'!J130</f>
        <v>0.04037904394012554</v>
      </c>
      <c r="K130" s="11">
        <f>unemployed!K130/'labor force'!K130</f>
        <v>0.044377474443065654</v>
      </c>
      <c r="L130" s="11">
        <f>unemployed!L130/'labor force'!L130</f>
        <v>0.06061843640606768</v>
      </c>
      <c r="M130" s="11">
        <f>unemployed!M130/'labor force'!M130</f>
        <v>0.10113295568143953</v>
      </c>
    </row>
    <row r="131" spans="1:13" ht="12">
      <c r="A131" s="8">
        <v>116</v>
      </c>
      <c r="B131" s="5" t="s">
        <v>127</v>
      </c>
      <c r="C131" s="11">
        <f>unemployed!C131/'labor force'!C131</f>
        <v>0.08607838422697764</v>
      </c>
      <c r="D131" s="11">
        <f>unemployed!D131/'labor force'!D131</f>
        <v>0.07839846559578038</v>
      </c>
      <c r="E131" s="11">
        <f>unemployed!E131/'labor force'!E131</f>
        <v>0.040897755610972565</v>
      </c>
      <c r="F131" s="11">
        <f>unemployed!F131/'labor force'!F131</f>
        <v>0.05157232704402516</v>
      </c>
      <c r="G131" s="11">
        <f>unemployed!G131/'labor force'!G131</f>
        <v>0.04890764647467726</v>
      </c>
      <c r="H131" s="11">
        <f>unemployed!H131/'labor force'!H131</f>
        <v>0.03708375378405651</v>
      </c>
      <c r="I131" s="11">
        <f>unemployed!I131/'labor force'!I131</f>
        <v>0.060676779463243874</v>
      </c>
      <c r="J131" s="11">
        <f>unemployed!J131/'labor force'!J131</f>
        <v>0.029079548185532322</v>
      </c>
      <c r="K131" s="11">
        <f>unemployed!K131/'labor force'!K131</f>
        <v>0.01986421926074931</v>
      </c>
      <c r="L131" s="11">
        <f>unemployed!L131/'labor force'!L131</f>
        <v>0.013006503251625813</v>
      </c>
      <c r="M131" s="11">
        <f>unemployed!M131/'labor force'!M131</f>
        <v>0.016381594796434595</v>
      </c>
    </row>
    <row r="132" spans="1:13" ht="12">
      <c r="A132" s="8">
        <v>117</v>
      </c>
      <c r="B132" s="5" t="s">
        <v>43</v>
      </c>
      <c r="C132" s="11">
        <f>unemployed!C132/'labor force'!C132</f>
        <v>0.07606019151846785</v>
      </c>
      <c r="D132" s="11">
        <f>unemployed!D132/'labor force'!D132</f>
        <v>0.10036687631027254</v>
      </c>
      <c r="E132" s="11">
        <f>unemployed!E132/'labor force'!E132</f>
        <v>0.08248798718633209</v>
      </c>
      <c r="F132" s="11">
        <f>unemployed!F132/'labor force'!F132</f>
        <v>0.06951340615690169</v>
      </c>
      <c r="G132" s="11">
        <f>unemployed!G132/'labor force'!G132</f>
        <v>0.06225296442687747</v>
      </c>
      <c r="H132" s="11">
        <f>unemployed!H132/'labor force'!H132</f>
        <v>0.0767656090071648</v>
      </c>
      <c r="I132" s="11">
        <f>unemployed!I132/'labor force'!I132</f>
        <v>0.06279069767441861</v>
      </c>
      <c r="J132" s="11">
        <f>unemployed!J132/'labor force'!J132</f>
        <v>0.04753476611883692</v>
      </c>
      <c r="K132" s="11">
        <f>unemployed!K132/'labor force'!K132</f>
        <v>0.045262372544143246</v>
      </c>
      <c r="L132" s="11">
        <f>unemployed!L132/'labor force'!L132</f>
        <v>0.0436105476673428</v>
      </c>
      <c r="M132" s="11">
        <f>unemployed!M132/'labor force'!M132</f>
        <v>0.03505718547986077</v>
      </c>
    </row>
    <row r="133" spans="1:13" ht="12">
      <c r="A133" s="8">
        <v>118</v>
      </c>
      <c r="B133" s="5" t="s">
        <v>44</v>
      </c>
      <c r="C133" s="11">
        <f>unemployed!C133/'labor force'!C133</f>
        <v>0.040574591346671546</v>
      </c>
      <c r="D133" s="11">
        <f>unemployed!D133/'labor force'!D133</f>
        <v>0.0417774963056787</v>
      </c>
      <c r="E133" s="11">
        <f>unemployed!E133/'labor force'!E133</f>
        <v>0.03863379515298648</v>
      </c>
      <c r="F133" s="11">
        <f>unemployed!F133/'labor force'!F133</f>
        <v>0.028247887091108217</v>
      </c>
      <c r="G133" s="11">
        <f>unemployed!G133/'labor force'!G133</f>
        <v>0.021822226716553747</v>
      </c>
      <c r="H133" s="11">
        <f>unemployed!H133/'labor force'!H133</f>
        <v>0.022070251787379546</v>
      </c>
      <c r="I133" s="11">
        <f>unemployed!I133/'labor force'!I133</f>
        <v>0.023966383715528526</v>
      </c>
      <c r="J133" s="11">
        <f>unemployed!J133/'labor force'!J133</f>
        <v>0.016395471137783828</v>
      </c>
      <c r="K133" s="11">
        <f>unemployed!K133/'labor force'!K133</f>
        <v>0.013395664752002013</v>
      </c>
      <c r="L133" s="11">
        <f>unemployed!L133/'labor force'!L133</f>
        <v>0.010824604366884118</v>
      </c>
      <c r="M133" s="11">
        <f>unemployed!M133/'labor force'!M133</f>
        <v>0.019465069532756285</v>
      </c>
    </row>
    <row r="134" spans="1:13" ht="12">
      <c r="A134" s="8">
        <v>119</v>
      </c>
      <c r="B134" s="5" t="s">
        <v>128</v>
      </c>
      <c r="C134" s="11">
        <f>unemployed!C134/'labor force'!C134</f>
        <v>0.08181818181818182</v>
      </c>
      <c r="D134" s="11">
        <f>unemployed!D134/'labor force'!D134</f>
        <v>0.09793048816714527</v>
      </c>
      <c r="E134" s="11">
        <f>unemployed!E134/'labor force'!E134</f>
        <v>0.07513563312519193</v>
      </c>
      <c r="F134" s="11">
        <f>unemployed!F134/'labor force'!F134</f>
        <v>0.057338025253570686</v>
      </c>
      <c r="G134" s="11">
        <f>unemployed!G134/'labor force'!G134</f>
        <v>0.0499179991799918</v>
      </c>
      <c r="H134" s="11">
        <f>unemployed!H134/'labor force'!H134</f>
        <v>0.04432734035957842</v>
      </c>
      <c r="I134" s="11">
        <f>unemployed!I134/'labor force'!I134</f>
        <v>0.03277009728622632</v>
      </c>
      <c r="J134" s="11">
        <f>unemployed!J134/'labor force'!J134</f>
        <v>0.022180955328587642</v>
      </c>
      <c r="K134" s="11">
        <f>unemployed!K134/'labor force'!K134</f>
        <v>0.020970112689857913</v>
      </c>
      <c r="L134" s="11">
        <f>unemployed!L134/'labor force'!L134</f>
        <v>0.017407938785270204</v>
      </c>
      <c r="M134" s="11">
        <f>unemployed!M134/'labor force'!M134</f>
        <v>0.02729779411764706</v>
      </c>
    </row>
    <row r="135" spans="1:13" ht="12">
      <c r="A135" s="8">
        <v>120</v>
      </c>
      <c r="B135" s="5" t="s">
        <v>129</v>
      </c>
      <c r="C135" s="11">
        <f>unemployed!C135/'labor force'!C135</f>
        <v>0.05923355282671887</v>
      </c>
      <c r="D135" s="11">
        <f>unemployed!D135/'labor force'!D135</f>
        <v>0.05300843380313579</v>
      </c>
      <c r="E135" s="11">
        <f>unemployed!E135/'labor force'!E135</f>
        <v>0.03520968195890797</v>
      </c>
      <c r="F135" s="11">
        <f>unemployed!F135/'labor force'!F135</f>
        <v>0.02971644402477296</v>
      </c>
      <c r="G135" s="11">
        <f>unemployed!G135/'labor force'!G135</f>
        <v>0.030588108805504784</v>
      </c>
      <c r="H135" s="11">
        <f>unemployed!H135/'labor force'!H135</f>
        <v>0.026590588039775088</v>
      </c>
      <c r="I135" s="11">
        <f>unemployed!I135/'labor force'!I135</f>
        <v>0.017769438772694664</v>
      </c>
      <c r="J135" s="11">
        <f>unemployed!J135/'labor force'!J135</f>
        <v>0.013038130381303813</v>
      </c>
      <c r="K135" s="11">
        <f>unemployed!K135/'labor force'!K135</f>
        <v>0.012754555198285103</v>
      </c>
      <c r="L135" s="11">
        <f>unemployed!L135/'labor force'!L135</f>
        <v>0.009319092122830441</v>
      </c>
      <c r="M135" s="11">
        <f>unemployed!M135/'labor force'!M135</f>
        <v>0.019193857965451054</v>
      </c>
    </row>
    <row r="136" spans="1:13" ht="12">
      <c r="A136" s="8">
        <v>121</v>
      </c>
      <c r="B136" s="5" t="s">
        <v>130</v>
      </c>
      <c r="C136" s="11">
        <f>unemployed!C136/'labor force'!C136</f>
        <v>0.13119395941481832</v>
      </c>
      <c r="D136" s="11">
        <f>unemployed!D136/'labor force'!D136</f>
        <v>0.13020260719334067</v>
      </c>
      <c r="E136" s="11">
        <f>unemployed!E136/'labor force'!E136</f>
        <v>0.10589402962284318</v>
      </c>
      <c r="F136" s="11">
        <f>unemployed!F136/'labor force'!F136</f>
        <v>0.1320341580906503</v>
      </c>
      <c r="G136" s="11">
        <f>unemployed!G136/'labor force'!G136</f>
        <v>0.11010136315973436</v>
      </c>
      <c r="H136" s="11">
        <f>unemployed!H136/'labor force'!H136</f>
        <v>0.11299475102851468</v>
      </c>
      <c r="I136" s="11">
        <f>unemployed!I136/'labor force'!I136</f>
        <v>0.10462877112902075</v>
      </c>
      <c r="J136" s="11">
        <f>unemployed!J136/'labor force'!J136</f>
        <v>0.09152830991911452</v>
      </c>
      <c r="K136" s="11">
        <f>unemployed!K136/'labor force'!K136</f>
        <v>0.08347541915316851</v>
      </c>
      <c r="L136" s="11">
        <f>unemployed!L136/'labor force'!L136</f>
        <v>0.06164283629997082</v>
      </c>
      <c r="M136" s="11">
        <f>unemployed!M136/'labor force'!M136</f>
        <v>0.07306736811340056</v>
      </c>
    </row>
    <row r="137" spans="1:13" ht="12">
      <c r="A137" s="8">
        <v>122</v>
      </c>
      <c r="B137" s="5" t="s">
        <v>131</v>
      </c>
      <c r="C137" s="11">
        <f>unemployed!C137/'labor force'!C137</f>
        <v>0.08971774193548387</v>
      </c>
      <c r="D137" s="11">
        <f>unemployed!D137/'labor force'!D137</f>
        <v>0.0892578125</v>
      </c>
      <c r="E137" s="11">
        <f>unemployed!E137/'labor force'!E137</f>
        <v>0.08027613412228797</v>
      </c>
      <c r="F137" s="11">
        <f>unemployed!F137/'labor force'!F137</f>
        <v>0.08722527472527472</v>
      </c>
      <c r="G137" s="11">
        <f>unemployed!G137/'labor force'!G137</f>
        <v>0.08981863544765378</v>
      </c>
      <c r="H137" s="11">
        <f>unemployed!H137/'labor force'!H137</f>
        <v>0.07403620002045198</v>
      </c>
      <c r="I137" s="11">
        <f>unemployed!I137/'labor force'!I137</f>
        <v>0.06982622432859399</v>
      </c>
      <c r="J137" s="11">
        <f>unemployed!J137/'labor force'!J137</f>
        <v>0.0779970606760445</v>
      </c>
      <c r="K137" s="11">
        <f>unemployed!K137/'labor force'!K137</f>
        <v>0.06616850768897553</v>
      </c>
      <c r="L137" s="11">
        <f>unemployed!L137/'labor force'!L137</f>
        <v>0.04009774519604576</v>
      </c>
      <c r="M137" s="11">
        <f>unemployed!M137/'labor force'!M137</f>
        <v>0.04941539819104346</v>
      </c>
    </row>
    <row r="138" spans="1:13" ht="12">
      <c r="A138" s="8">
        <v>123</v>
      </c>
      <c r="B138" s="5" t="s">
        <v>132</v>
      </c>
      <c r="C138" s="11">
        <f>unemployed!C138/'labor force'!C138</f>
        <v>0.06258628624022089</v>
      </c>
      <c r="D138" s="11">
        <f>unemployed!D138/'labor force'!D138</f>
        <v>0.0647558984177037</v>
      </c>
      <c r="E138" s="11">
        <f>unemployed!E138/'labor force'!E138</f>
        <v>0.03993306018812395</v>
      </c>
      <c r="F138" s="11">
        <f>unemployed!F138/'labor force'!F138</f>
        <v>0.03602582984026283</v>
      </c>
      <c r="G138" s="11">
        <f>unemployed!G138/'labor force'!G138</f>
        <v>0.057902283004301315</v>
      </c>
      <c r="H138" s="11">
        <f>unemployed!H138/'labor force'!H138</f>
        <v>0.04970317774415085</v>
      </c>
      <c r="I138" s="11">
        <f>unemployed!I138/'labor force'!I138</f>
        <v>0.03377463959988232</v>
      </c>
      <c r="J138" s="11">
        <f>unemployed!J138/'labor force'!J138</f>
        <v>0.02707852193995381</v>
      </c>
      <c r="K138" s="11">
        <f>unemployed!K138/'labor force'!K138</f>
        <v>0.02843439534087016</v>
      </c>
      <c r="L138" s="11">
        <f>unemployed!L138/'labor force'!L138</f>
        <v>0.013342456380431064</v>
      </c>
      <c r="M138" s="11">
        <f>unemployed!M138/'labor force'!M138</f>
        <v>0.020837976376197904</v>
      </c>
    </row>
    <row r="139" spans="1:13" ht="12">
      <c r="A139" s="8">
        <v>124</v>
      </c>
      <c r="B139" s="5" t="s">
        <v>133</v>
      </c>
      <c r="C139" s="11">
        <f>unemployed!C139/'labor force'!C139</f>
        <v>0.09982030027244797</v>
      </c>
      <c r="D139" s="11">
        <f>unemployed!D139/'labor force'!D139</f>
        <v>0.13506747932085328</v>
      </c>
      <c r="E139" s="11">
        <f>unemployed!E139/'labor force'!E139</f>
        <v>0.11650268336314848</v>
      </c>
      <c r="F139" s="11">
        <f>unemployed!F139/'labor force'!F139</f>
        <v>0.10310344827586207</v>
      </c>
      <c r="G139" s="11">
        <f>unemployed!G139/'labor force'!G139</f>
        <v>0.09748003149960625</v>
      </c>
      <c r="H139" s="11">
        <f>unemployed!H139/'labor force'!H139</f>
        <v>0.10756302521008404</v>
      </c>
      <c r="I139" s="11">
        <f>unemployed!I139/'labor force'!I139</f>
        <v>0.08377635197066911</v>
      </c>
      <c r="J139" s="11">
        <f>unemployed!J139/'labor force'!J139</f>
        <v>0.05490053812201463</v>
      </c>
      <c r="K139" s="11">
        <f>unemployed!K139/'labor force'!K139</f>
        <v>0.061235614778921865</v>
      </c>
      <c r="L139" s="11">
        <f>unemployed!L139/'labor force'!L139</f>
        <v>0.05800709528847949</v>
      </c>
      <c r="M139" s="11">
        <f>unemployed!M139/'labor force'!M139</f>
        <v>0.08756424721073085</v>
      </c>
    </row>
    <row r="140" spans="1:13" ht="12">
      <c r="A140" s="8">
        <v>125</v>
      </c>
      <c r="B140" s="5" t="s">
        <v>134</v>
      </c>
      <c r="C140" s="11">
        <f>unemployed!C140/'labor force'!C140</f>
        <v>0.05417372053652819</v>
      </c>
      <c r="D140" s="11">
        <f>unemployed!D140/'labor force'!D140</f>
        <v>0.06808672499049068</v>
      </c>
      <c r="E140" s="11">
        <f>unemployed!E140/'labor force'!E140</f>
        <v>0.05405766150560598</v>
      </c>
      <c r="F140" s="11">
        <f>unemployed!F140/'labor force'!F140</f>
        <v>0.05319989465367395</v>
      </c>
      <c r="G140" s="11">
        <f>unemployed!G140/'labor force'!G140</f>
        <v>0.043316195372750645</v>
      </c>
      <c r="H140" s="11">
        <f>unemployed!H140/'labor force'!H140</f>
        <v>0.04975793437331899</v>
      </c>
      <c r="I140" s="11">
        <f>unemployed!I140/'labor force'!I140</f>
        <v>0.04226096143687269</v>
      </c>
      <c r="J140" s="11">
        <f>unemployed!J140/'labor force'!J140</f>
        <v>0.03095053095053095</v>
      </c>
      <c r="K140" s="11">
        <f>unemployed!K140/'labor force'!K140</f>
        <v>0.03290633446938536</v>
      </c>
      <c r="L140" s="11">
        <f>unemployed!L140/'labor force'!L140</f>
        <v>0.02547464551790435</v>
      </c>
      <c r="M140" s="11">
        <f>unemployed!M140/'labor force'!M140</f>
        <v>0.026325279480706815</v>
      </c>
    </row>
    <row r="141" spans="1:13" ht="12">
      <c r="A141" s="8">
        <v>126</v>
      </c>
      <c r="B141" s="5" t="s">
        <v>135</v>
      </c>
      <c r="C141" s="11">
        <f>unemployed!C141/'labor force'!C141</f>
        <v>0.059590823800012106</v>
      </c>
      <c r="D141" s="11">
        <f>unemployed!D141/'labor force'!D141</f>
        <v>0.062359841297222704</v>
      </c>
      <c r="E141" s="11">
        <f>unemployed!E141/'labor force'!E141</f>
        <v>0.04482045606779859</v>
      </c>
      <c r="F141" s="11">
        <f>unemployed!F141/'labor force'!F141</f>
        <v>0.036821866268293355</v>
      </c>
      <c r="G141" s="11">
        <f>unemployed!G141/'labor force'!G141</f>
        <v>0.03510258107213766</v>
      </c>
      <c r="H141" s="11">
        <f>unemployed!H141/'labor force'!H141</f>
        <v>0.03180606675974108</v>
      </c>
      <c r="I141" s="11">
        <f>unemployed!I141/'labor force'!I141</f>
        <v>0.028536748495132404</v>
      </c>
      <c r="J141" s="11">
        <f>unemployed!J141/'labor force'!J141</f>
        <v>0.01772348538342042</v>
      </c>
      <c r="K141" s="11">
        <f>unemployed!K141/'labor force'!K141</f>
        <v>0.01584403876493126</v>
      </c>
      <c r="L141" s="11">
        <f>unemployed!L141/'labor force'!L141</f>
        <v>0.012794959171863948</v>
      </c>
      <c r="M141" s="11">
        <f>unemployed!M141/'labor force'!M141</f>
        <v>0.016776045073751293</v>
      </c>
    </row>
    <row r="142" spans="1:13" ht="12">
      <c r="A142" s="8">
        <v>127</v>
      </c>
      <c r="B142" s="5" t="s">
        <v>136</v>
      </c>
      <c r="C142" s="11">
        <f>unemployed!C142/'labor force'!C142</f>
        <v>0.0501571012654579</v>
      </c>
      <c r="D142" s="11">
        <f>unemployed!D142/'labor force'!D142</f>
        <v>0.05427472253743323</v>
      </c>
      <c r="E142" s="11">
        <f>unemployed!E142/'labor force'!E142</f>
        <v>0.032867487908505466</v>
      </c>
      <c r="F142" s="11">
        <f>unemployed!F142/'labor force'!F142</f>
        <v>0.030670452510679663</v>
      </c>
      <c r="G142" s="11">
        <f>unemployed!G142/'labor force'!G142</f>
        <v>0.03085516366652032</v>
      </c>
      <c r="H142" s="11">
        <f>unemployed!H142/'labor force'!H142</f>
        <v>0.0266791089416888</v>
      </c>
      <c r="I142" s="11">
        <f>unemployed!I142/'labor force'!I142</f>
        <v>0.02132296084542025</v>
      </c>
      <c r="J142" s="11">
        <f>unemployed!J142/'labor force'!J142</f>
        <v>0.015792897682661462</v>
      </c>
      <c r="K142" s="11">
        <f>unemployed!K142/'labor force'!K142</f>
        <v>0.015065549108102299</v>
      </c>
      <c r="L142" s="11">
        <f>unemployed!L142/'labor force'!L142</f>
        <v>0.011552302281835283</v>
      </c>
      <c r="M142" s="11">
        <f>unemployed!M142/'labor force'!M142</f>
        <v>0.01734150507384708</v>
      </c>
    </row>
    <row r="143" spans="1:13" ht="12">
      <c r="A143" s="8">
        <v>128</v>
      </c>
      <c r="B143" s="5" t="s">
        <v>137</v>
      </c>
      <c r="C143" s="11">
        <f>unemployed!C143/'labor force'!C143</f>
        <v>0.09241633404973902</v>
      </c>
      <c r="D143" s="11">
        <f>unemployed!D143/'labor force'!D143</f>
        <v>0.1339668914776211</v>
      </c>
      <c r="E143" s="11">
        <f>unemployed!E143/'labor force'!E143</f>
        <v>0.11085751548744702</v>
      </c>
      <c r="F143" s="11">
        <f>unemployed!F143/'labor force'!F143</f>
        <v>0.1189056471413539</v>
      </c>
      <c r="G143" s="11">
        <f>unemployed!G143/'labor force'!G143</f>
        <v>0.09449106165632981</v>
      </c>
      <c r="H143" s="11">
        <f>unemployed!H143/'labor force'!H143</f>
        <v>0.10326699211415696</v>
      </c>
      <c r="I143" s="11">
        <f>unemployed!I143/'labor force'!I143</f>
        <v>0.08879573170731707</v>
      </c>
      <c r="J143" s="11">
        <f>unemployed!J143/'labor force'!J143</f>
        <v>0.07933950865888038</v>
      </c>
      <c r="K143" s="11">
        <f>unemployed!K143/'labor force'!K143</f>
        <v>0.07791666666666666</v>
      </c>
      <c r="L143" s="11">
        <f>unemployed!L143/'labor force'!L143</f>
        <v>0.05616498464238701</v>
      </c>
      <c r="M143" s="11">
        <f>unemployed!M143/'labor force'!M143</f>
        <v>0.0542967079948696</v>
      </c>
    </row>
    <row r="144" spans="1:13" ht="12">
      <c r="A144" s="8">
        <v>129</v>
      </c>
      <c r="B144" s="5" t="s">
        <v>138</v>
      </c>
      <c r="C144" s="11">
        <f>unemployed!C144/'labor force'!C144</f>
        <v>0.10430194805194805</v>
      </c>
      <c r="D144" s="11">
        <f>unemployed!D144/'labor force'!D144</f>
        <v>0.11251730274866521</v>
      </c>
      <c r="E144" s="11">
        <f>unemployed!E144/'labor force'!E144</f>
        <v>0.08168616377571601</v>
      </c>
      <c r="F144" s="11">
        <f>unemployed!F144/'labor force'!F144</f>
        <v>0.07451534733441034</v>
      </c>
      <c r="G144" s="11">
        <f>unemployed!G144/'labor force'!G144</f>
        <v>0.06235294117647059</v>
      </c>
      <c r="H144" s="11">
        <f>unemployed!H144/'labor force'!H144</f>
        <v>0.07470119521912351</v>
      </c>
      <c r="I144" s="11">
        <f>unemployed!I144/'labor force'!I144</f>
        <v>0.0559593023255814</v>
      </c>
      <c r="J144" s="11">
        <f>unemployed!J144/'labor force'!J144</f>
        <v>0.04</v>
      </c>
      <c r="K144" s="11">
        <f>unemployed!K144/'labor force'!K144</f>
        <v>0.029576338928856916</v>
      </c>
      <c r="L144" s="11">
        <f>unemployed!L144/'labor force'!L144</f>
        <v>0.028246753246753246</v>
      </c>
      <c r="M144" s="11">
        <f>unemployed!M144/'labor force'!M144</f>
        <v>0.04000655845220528</v>
      </c>
    </row>
    <row r="145" spans="1:13" ht="12">
      <c r="A145" s="8">
        <v>130</v>
      </c>
      <c r="B145" s="5" t="s">
        <v>139</v>
      </c>
      <c r="C145" s="11">
        <f>unemployed!C145/'labor force'!C145</f>
        <v>0.11975778200380342</v>
      </c>
      <c r="D145" s="11">
        <f>unemployed!D145/'labor force'!D145</f>
        <v>0.13970030349013657</v>
      </c>
      <c r="E145" s="11">
        <f>unemployed!E145/'labor force'!E145</f>
        <v>0.12910273839580502</v>
      </c>
      <c r="F145" s="11">
        <f>unemployed!F145/'labor force'!F145</f>
        <v>0.1391491395793499</v>
      </c>
      <c r="G145" s="11">
        <f>unemployed!G145/'labor force'!G145</f>
        <v>0.10287398673544583</v>
      </c>
      <c r="H145" s="11">
        <f>unemployed!H145/'labor force'!H145</f>
        <v>0.09608052463016624</v>
      </c>
      <c r="I145" s="11">
        <f>unemployed!I145/'labor force'!I145</f>
        <v>0.09075824617860016</v>
      </c>
      <c r="J145" s="11">
        <f>unemployed!J145/'labor force'!J145</f>
        <v>0.08612998073608436</v>
      </c>
      <c r="K145" s="11">
        <f>unemployed!K145/'labor force'!K145</f>
        <v>0.07123414308458734</v>
      </c>
      <c r="L145" s="11">
        <f>unemployed!L145/'labor force'!L145</f>
        <v>0.05357604592232507</v>
      </c>
      <c r="M145" s="11">
        <f>unemployed!M145/'labor force'!M145</f>
        <v>0.043913595933926304</v>
      </c>
    </row>
    <row r="146" spans="1:13" ht="12">
      <c r="A146" s="8">
        <v>131</v>
      </c>
      <c r="B146" s="5" t="s">
        <v>140</v>
      </c>
      <c r="C146" s="11">
        <f>unemployed!C146/'labor force'!C146</f>
        <v>0.09764538237090317</v>
      </c>
      <c r="D146" s="11">
        <f>unemployed!D146/'labor force'!D146</f>
        <v>0.10925815630997286</v>
      </c>
      <c r="E146" s="11">
        <f>unemployed!E146/'labor force'!E146</f>
        <v>0.06667580346741589</v>
      </c>
      <c r="F146" s="11">
        <f>unemployed!F146/'labor force'!F146</f>
        <v>0.05832938147821963</v>
      </c>
      <c r="G146" s="11">
        <f>unemployed!G146/'labor force'!G146</f>
        <v>0.057032704068067</v>
      </c>
      <c r="H146" s="11">
        <f>unemployed!H146/'labor force'!H146</f>
        <v>0.05058551198257081</v>
      </c>
      <c r="I146" s="11">
        <f>unemployed!I146/'labor force'!I146</f>
        <v>0.04392265193370166</v>
      </c>
      <c r="J146" s="11">
        <f>unemployed!J146/'labor force'!J146</f>
        <v>0.028798478570943423</v>
      </c>
      <c r="K146" s="11">
        <f>unemployed!K146/'labor force'!K146</f>
        <v>0.026578737010391686</v>
      </c>
      <c r="L146" s="11">
        <f>unemployed!L146/'labor force'!L146</f>
        <v>0.018529130850047756</v>
      </c>
      <c r="M146" s="11">
        <f>unemployed!M146/'labor force'!M146</f>
        <v>0.02811194913669513</v>
      </c>
    </row>
    <row r="147" spans="1:13" ht="12">
      <c r="A147" s="8">
        <v>132</v>
      </c>
      <c r="B147" s="5" t="s">
        <v>141</v>
      </c>
      <c r="C147" s="11">
        <f>unemployed!C147/'labor force'!C147</f>
        <v>0.07242981049862293</v>
      </c>
      <c r="D147" s="11">
        <f>unemployed!D147/'labor force'!D147</f>
        <v>0.08068917127933266</v>
      </c>
      <c r="E147" s="11">
        <f>unemployed!E147/'labor force'!E147</f>
        <v>0.06652732865367932</v>
      </c>
      <c r="F147" s="11">
        <f>unemployed!F147/'labor force'!F147</f>
        <v>0.06868433432648581</v>
      </c>
      <c r="G147" s="11">
        <f>unemployed!G147/'labor force'!G147</f>
        <v>0.07299187725631769</v>
      </c>
      <c r="H147" s="11">
        <f>unemployed!H147/'labor force'!H147</f>
        <v>0.07737203855162615</v>
      </c>
      <c r="I147" s="11">
        <f>unemployed!I147/'labor force'!I147</f>
        <v>0.0617593255388531</v>
      </c>
      <c r="J147" s="11">
        <f>unemployed!J147/'labor force'!J147</f>
        <v>0.05107687407938214</v>
      </c>
      <c r="K147" s="11">
        <f>unemployed!K147/'labor force'!K147</f>
        <v>0.04613647362477819</v>
      </c>
      <c r="L147" s="11">
        <f>unemployed!L147/'labor force'!L147</f>
        <v>0.0384552977446049</v>
      </c>
      <c r="M147" s="11">
        <f>unemployed!M147/'labor force'!M147</f>
        <v>0.059366544644278214</v>
      </c>
    </row>
    <row r="148" spans="1:13" ht="12">
      <c r="A148" s="8">
        <v>133</v>
      </c>
      <c r="B148" s="5" t="s">
        <v>142</v>
      </c>
      <c r="C148" s="11">
        <f>unemployed!C148/'labor force'!C148</f>
        <v>0.10222567287784678</v>
      </c>
      <c r="D148" s="11">
        <f>unemployed!D148/'labor force'!D148</f>
        <v>0.12542287933842877</v>
      </c>
      <c r="E148" s="11">
        <f>unemployed!E148/'labor force'!E148</f>
        <v>0.10977564102564102</v>
      </c>
      <c r="F148" s="11">
        <f>unemployed!F148/'labor force'!F148</f>
        <v>0.09730458221024259</v>
      </c>
      <c r="G148" s="11">
        <f>unemployed!G148/'labor force'!G148</f>
        <v>0.0911886615857735</v>
      </c>
      <c r="H148" s="11">
        <f>unemployed!H148/'labor force'!H148</f>
        <v>0.09546313799621928</v>
      </c>
      <c r="I148" s="11">
        <f>unemployed!I148/'labor force'!I148</f>
        <v>0.07715173625185785</v>
      </c>
      <c r="J148" s="11">
        <f>unemployed!J148/'labor force'!J148</f>
        <v>0.05547945205479452</v>
      </c>
      <c r="K148" s="11">
        <f>unemployed!K148/'labor force'!K148</f>
        <v>0.051523848571819054</v>
      </c>
      <c r="L148" s="11">
        <f>unemployed!L148/'labor force'!L148</f>
        <v>0.04703338288957967</v>
      </c>
      <c r="M148" s="11">
        <f>unemployed!M148/'labor force'!M148</f>
        <v>0.05056553559547571</v>
      </c>
    </row>
    <row r="149" spans="1:13" ht="12">
      <c r="A149" s="8">
        <v>134</v>
      </c>
      <c r="B149" s="5" t="s">
        <v>143</v>
      </c>
      <c r="C149" s="11">
        <f>unemployed!C149/'labor force'!C149</f>
        <v>0.1339477726574501</v>
      </c>
      <c r="D149" s="11">
        <f>unemployed!D149/'labor force'!D149</f>
        <v>0.15797684046319074</v>
      </c>
      <c r="E149" s="11">
        <f>unemployed!E149/'labor force'!E149</f>
        <v>0.12844997535731886</v>
      </c>
      <c r="F149" s="11">
        <f>unemployed!F149/'labor force'!F149</f>
        <v>0.12758620689655173</v>
      </c>
      <c r="G149" s="11">
        <f>unemployed!G149/'labor force'!G149</f>
        <v>0.17106543420092435</v>
      </c>
      <c r="H149" s="11">
        <f>unemployed!H149/'labor force'!H149</f>
        <v>0.158418468886825</v>
      </c>
      <c r="I149" s="11">
        <f>unemployed!I149/'labor force'!I149</f>
        <v>0.12312049086373138</v>
      </c>
      <c r="J149" s="11">
        <f>unemployed!J149/'labor force'!J149</f>
        <v>0.10297297297297298</v>
      </c>
      <c r="K149" s="11">
        <f>unemployed!K149/'labor force'!K149</f>
        <v>0.09161648284728331</v>
      </c>
      <c r="L149" s="11">
        <f>unemployed!L149/'labor force'!L149</f>
        <v>0.05905243036592026</v>
      </c>
      <c r="M149" s="11">
        <f>unemployed!M149/'labor force'!M149</f>
        <v>0.05631014947785134</v>
      </c>
    </row>
    <row r="150" spans="1:13" ht="12">
      <c r="A150" s="8">
        <v>135</v>
      </c>
      <c r="B150" s="5" t="s">
        <v>144</v>
      </c>
      <c r="C150" s="11">
        <f>unemployed!C150/'labor force'!C150</f>
        <v>0.09682019107372024</v>
      </c>
      <c r="D150" s="11">
        <f>unemployed!D150/'labor force'!D150</f>
        <v>0.10534041660841605</v>
      </c>
      <c r="E150" s="11">
        <f>unemployed!E150/'labor force'!E150</f>
        <v>0.08188380886902716</v>
      </c>
      <c r="F150" s="11">
        <f>unemployed!F150/'labor force'!F150</f>
        <v>0.0630624488682847</v>
      </c>
      <c r="G150" s="11">
        <f>unemployed!G150/'labor force'!G150</f>
        <v>0.06566492354537631</v>
      </c>
      <c r="H150" s="11">
        <f>unemployed!H150/'labor force'!H150</f>
        <v>0.08814790359854738</v>
      </c>
      <c r="I150" s="11">
        <f>unemployed!I150/'labor force'!I150</f>
        <v>0.06856948691811077</v>
      </c>
      <c r="J150" s="11">
        <f>unemployed!J150/'labor force'!J150</f>
        <v>0.04330290808745489</v>
      </c>
      <c r="K150" s="11">
        <f>unemployed!K150/'labor force'!K150</f>
        <v>0.04118349848900134</v>
      </c>
      <c r="L150" s="11">
        <f>unemployed!L150/'labor force'!L150</f>
        <v>0.0584265066812108</v>
      </c>
      <c r="M150" s="11">
        <f>unemployed!M150/'labor force'!M150</f>
        <v>0.09671605927112535</v>
      </c>
    </row>
    <row r="151" spans="1:13" ht="12">
      <c r="A151" s="8">
        <v>136</v>
      </c>
      <c r="B151" s="5" t="s">
        <v>145</v>
      </c>
      <c r="C151" s="11">
        <f>unemployed!C151/'labor force'!C151</f>
        <v>0.03824445748859891</v>
      </c>
      <c r="D151" s="11">
        <f>unemployed!D151/'labor force'!D151</f>
        <v>0.041664865799368976</v>
      </c>
      <c r="E151" s="11">
        <f>unemployed!E151/'labor force'!E151</f>
        <v>0.03651442010149771</v>
      </c>
      <c r="F151" s="11">
        <f>unemployed!F151/'labor force'!F151</f>
        <v>0.03807386408378612</v>
      </c>
      <c r="G151" s="11">
        <f>unemployed!G151/'labor force'!G151</f>
        <v>0.02902564880862043</v>
      </c>
      <c r="H151" s="11">
        <f>unemployed!H151/'labor force'!H151</f>
        <v>0.030103200327856638</v>
      </c>
      <c r="I151" s="11">
        <f>unemployed!I151/'labor force'!I151</f>
        <v>0.027104752318642605</v>
      </c>
      <c r="J151" s="11">
        <f>unemployed!J151/'labor force'!J151</f>
        <v>0.019718804920913883</v>
      </c>
      <c r="K151" s="11">
        <f>unemployed!K151/'labor force'!K151</f>
        <v>0.020292179491649524</v>
      </c>
      <c r="L151" s="11">
        <f>unemployed!L151/'labor force'!L151</f>
        <v>0.015601322496211599</v>
      </c>
      <c r="M151" s="11">
        <f>unemployed!M151/'labor force'!M151</f>
        <v>0.02198777698111919</v>
      </c>
    </row>
    <row r="152" spans="2:13" ht="12"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2">
      <c r="B153" s="5" t="s">
        <v>146</v>
      </c>
      <c r="C153" s="11">
        <f>unemployed!C153/'labor force'!C153</f>
        <v>0.05690240254488109</v>
      </c>
      <c r="D153" s="11">
        <f>unemployed!D153/'labor force'!D153</f>
        <v>0.0612867616567787</v>
      </c>
      <c r="E153" s="11">
        <f>unemployed!E153/'labor force'!E153</f>
        <v>0.04807502380083815</v>
      </c>
      <c r="F153" s="11">
        <f>unemployed!F153/'labor force'!F153</f>
        <v>0.04491887133570766</v>
      </c>
      <c r="G153" s="11">
        <f>unemployed!G153/'labor force'!G153</f>
        <v>0.0428724006373081</v>
      </c>
      <c r="H153" s="11">
        <f>unemployed!H153/'labor force'!H153</f>
        <v>0.04170711658944343</v>
      </c>
      <c r="I153" s="11">
        <f>unemployed!I153/'labor force'!I153</f>
        <v>0.03592489725105754</v>
      </c>
      <c r="J153" s="11">
        <f>unemployed!J153/'labor force'!J153</f>
        <v>0.026768360629561755</v>
      </c>
      <c r="K153" s="11">
        <f>unemployed!K153/'labor force'!K153</f>
        <v>0.0253437380162725</v>
      </c>
      <c r="L153" s="11">
        <f>unemployed!L153/'labor force'!L153</f>
        <v>0.02017502682267629</v>
      </c>
      <c r="M153" s="11">
        <f>unemployed!M153/'labor force'!M153</f>
        <v>0.032600556927007945</v>
      </c>
    </row>
    <row r="155" spans="2:13" ht="12"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2">
      <c r="B156" s="5" t="s">
        <v>147</v>
      </c>
      <c r="C156" s="11">
        <f>unemployed!C156/'labor force'!C156</f>
        <v>0.059148281243417235</v>
      </c>
      <c r="D156" s="11">
        <f>unemployed!D156/'labor force'!D156</f>
        <v>0.0644531962328747</v>
      </c>
      <c r="E156" s="11">
        <f>unemployed!E156/'labor force'!E156</f>
        <v>0.05104385699412145</v>
      </c>
      <c r="F156" s="11">
        <f>unemployed!F156/'labor force'!F156</f>
        <v>0.04872396446136537</v>
      </c>
      <c r="G156" s="11">
        <f>unemployed!G156/'labor force'!G156</f>
        <v>0.045090935406168195</v>
      </c>
      <c r="H156" s="11">
        <f>unemployed!H156/'labor force'!H156</f>
        <v>0.044098855186842034</v>
      </c>
      <c r="I156" s="11">
        <f>unemployed!I156/'labor force'!I156</f>
        <v>0.03959149757229423</v>
      </c>
      <c r="J156" s="11">
        <f>unemployed!J156/'labor force'!J156</f>
        <v>0.029178464974974443</v>
      </c>
      <c r="K156" s="11">
        <f>unemployed!K156/'labor force'!K156</f>
        <v>0.027818459643321684</v>
      </c>
      <c r="L156" s="11">
        <f>unemployed!L156/'labor force'!L156</f>
        <v>0.02210723648324262</v>
      </c>
      <c r="M156" s="11">
        <f>unemployed!M156/'labor force'!M156</f>
        <v>0.034635499850082796</v>
      </c>
    </row>
    <row r="158" spans="2:13" ht="12"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2">
      <c r="B159" s="5" t="s">
        <v>148</v>
      </c>
      <c r="C159" s="11">
        <f>unemployed!C159/'labor force'!C159</f>
        <v>0.059148281243417235</v>
      </c>
      <c r="D159" s="11">
        <f>unemployed!D159/'labor force'!D159</f>
        <v>0.0644531962328747</v>
      </c>
      <c r="E159" s="11">
        <f>unemployed!E159/'labor force'!E159</f>
        <v>0.05104385699412145</v>
      </c>
      <c r="F159" s="11">
        <f>unemployed!F159/'labor force'!F159</f>
        <v>0.04872396446136537</v>
      </c>
      <c r="G159" s="11">
        <f>unemployed!G159/'labor force'!G159</f>
        <v>0.045090935406168195</v>
      </c>
      <c r="H159" s="11">
        <f>unemployed!H159/'labor force'!H159</f>
        <v>0.044098855186842034</v>
      </c>
      <c r="I159" s="11">
        <f>unemployed!I159/'labor force'!I159</f>
        <v>0.03959149757229423</v>
      </c>
      <c r="J159" s="11">
        <f>unemployed!J159/'labor force'!J159</f>
        <v>0.029178464974974443</v>
      </c>
      <c r="K159" s="11">
        <f>unemployed!K159/'labor force'!K159</f>
        <v>0.027818459643321684</v>
      </c>
      <c r="L159" s="11">
        <f>unemployed!L159/'labor force'!L159</f>
        <v>0.022107358971084325</v>
      </c>
      <c r="M159" s="11">
        <f>unemployed!M159/'labor force'!M159</f>
        <v>0.03463566005368204</v>
      </c>
    </row>
    <row r="162" spans="2:4" ht="12">
      <c r="B162" s="27" t="s">
        <v>4</v>
      </c>
      <c r="C162" s="27" t="s">
        <v>6</v>
      </c>
      <c r="D162" s="27"/>
    </row>
    <row r="163" spans="2:4" ht="12">
      <c r="B163" s="27"/>
      <c r="C163" s="27" t="s">
        <v>5</v>
      </c>
      <c r="D163" s="27"/>
    </row>
    <row r="166" spans="3:4" ht="12">
      <c r="C166" s="3"/>
      <c r="D166" s="4"/>
    </row>
    <row r="167" spans="3:4" ht="12">
      <c r="C167" s="3"/>
      <c r="D167" s="4"/>
    </row>
    <row r="168" spans="3:4" ht="12">
      <c r="C168" s="3"/>
      <c r="D168" s="4"/>
    </row>
    <row r="169" spans="3:4" ht="12">
      <c r="C169" s="3"/>
      <c r="D169" s="4"/>
    </row>
    <row r="170" spans="3:4" ht="12">
      <c r="C170" s="3"/>
      <c r="D170" s="4"/>
    </row>
    <row r="171" spans="3:4" ht="12">
      <c r="C171" s="3"/>
      <c r="D171" s="4"/>
    </row>
    <row r="172" spans="3:4" ht="12">
      <c r="C172" s="3"/>
      <c r="D172" s="4"/>
    </row>
    <row r="173" spans="3:4" ht="12">
      <c r="C173" s="3"/>
      <c r="D173" s="4"/>
    </row>
    <row r="174" spans="3:4" ht="12">
      <c r="C174" s="3"/>
      <c r="D174" s="4"/>
    </row>
    <row r="175" spans="3:4" ht="12">
      <c r="C175" s="3"/>
      <c r="D175" s="4"/>
    </row>
    <row r="176" spans="3:4" ht="12">
      <c r="C176" s="3"/>
      <c r="D176" s="4"/>
    </row>
    <row r="177" spans="3:4" ht="12">
      <c r="C177" s="3"/>
      <c r="D177" s="4"/>
    </row>
    <row r="178" spans="3:4" ht="12">
      <c r="C178" s="3"/>
      <c r="D178" s="4"/>
    </row>
    <row r="179" spans="3:4" ht="12">
      <c r="C179" s="3"/>
      <c r="D179" s="4"/>
    </row>
    <row r="180" spans="3:4" ht="12">
      <c r="C180" s="3"/>
      <c r="D180" s="4"/>
    </row>
    <row r="181" spans="3:4" ht="12">
      <c r="C181" s="3"/>
      <c r="D181" s="4"/>
    </row>
    <row r="182" spans="3:4" ht="12">
      <c r="C182" s="3"/>
      <c r="D182" s="4"/>
    </row>
    <row r="183" spans="3:4" ht="12">
      <c r="C183" s="3"/>
      <c r="D183" s="4"/>
    </row>
    <row r="184" spans="3:4" ht="12">
      <c r="C184" s="3"/>
      <c r="D184" s="4"/>
    </row>
    <row r="185" spans="3:4" ht="12">
      <c r="C185" s="3"/>
      <c r="D185" s="4"/>
    </row>
    <row r="186" spans="3:4" ht="12">
      <c r="C186" s="3"/>
      <c r="D186" s="4"/>
    </row>
    <row r="187" spans="3:4" ht="12">
      <c r="C187" s="3"/>
      <c r="D187" s="4"/>
    </row>
    <row r="188" spans="3:4" ht="12">
      <c r="C188" s="3"/>
      <c r="D188" s="4"/>
    </row>
    <row r="189" spans="3:4" ht="12">
      <c r="C189" s="3"/>
      <c r="D189" s="4"/>
    </row>
    <row r="190" spans="3:4" ht="12">
      <c r="C190" s="3"/>
      <c r="D190" s="4"/>
    </row>
    <row r="191" spans="3:4" ht="12">
      <c r="C191" s="3"/>
      <c r="D191" s="4"/>
    </row>
    <row r="192" spans="3:4" ht="12">
      <c r="C192" s="3"/>
      <c r="D192" s="4"/>
    </row>
    <row r="193" spans="3:4" ht="12">
      <c r="C193" s="3"/>
      <c r="D193" s="4"/>
    </row>
    <row r="194" spans="3:4" ht="12">
      <c r="C194" s="3"/>
      <c r="D194" s="4"/>
    </row>
    <row r="195" spans="3:4" ht="12">
      <c r="C195" s="3"/>
      <c r="D195" s="4"/>
    </row>
    <row r="196" spans="3:4" ht="12">
      <c r="C196" s="3"/>
      <c r="D196" s="4"/>
    </row>
    <row r="197" spans="3:4" ht="12">
      <c r="C197" s="3"/>
      <c r="D197" s="4"/>
    </row>
    <row r="198" spans="3:4" ht="12">
      <c r="C198" s="3"/>
      <c r="D198" s="4"/>
    </row>
    <row r="199" spans="3:4" ht="12">
      <c r="C199" s="3"/>
      <c r="D199" s="4"/>
    </row>
    <row r="200" spans="3:4" ht="12">
      <c r="C200" s="3"/>
      <c r="D200" s="4"/>
    </row>
    <row r="201" spans="3:4" ht="12">
      <c r="C201" s="3"/>
      <c r="D201" s="4"/>
    </row>
    <row r="202" spans="3:4" ht="12">
      <c r="C202" s="3"/>
      <c r="D202" s="4"/>
    </row>
    <row r="203" spans="3:4" ht="12">
      <c r="C203" s="3"/>
      <c r="D203" s="4"/>
    </row>
    <row r="204" spans="3:4" ht="12">
      <c r="C204" s="3"/>
      <c r="D204" s="4"/>
    </row>
    <row r="205" spans="3:4" ht="12">
      <c r="C205" s="3"/>
      <c r="D205" s="4"/>
    </row>
    <row r="206" spans="3:4" ht="12">
      <c r="C206" s="3"/>
      <c r="D206" s="4"/>
    </row>
    <row r="207" spans="3:4" ht="12">
      <c r="C207" s="3"/>
      <c r="D207" s="4"/>
    </row>
    <row r="208" spans="3:4" ht="12">
      <c r="C208" s="3"/>
      <c r="D208" s="4"/>
    </row>
    <row r="209" spans="3:4" ht="12">
      <c r="C209" s="3"/>
      <c r="D209" s="4"/>
    </row>
    <row r="210" spans="3:4" ht="12">
      <c r="C210" s="3"/>
      <c r="D210" s="4"/>
    </row>
    <row r="211" spans="3:4" ht="12">
      <c r="C211" s="3"/>
      <c r="D211" s="4"/>
    </row>
    <row r="212" spans="3:4" ht="12">
      <c r="C212" s="3"/>
      <c r="D212" s="4"/>
    </row>
    <row r="213" spans="3:4" ht="12">
      <c r="C213" s="3"/>
      <c r="D213" s="4"/>
    </row>
    <row r="214" spans="3:4" ht="12">
      <c r="C214" s="3"/>
      <c r="D214" s="4"/>
    </row>
    <row r="215" spans="3:4" ht="12">
      <c r="C215" s="3"/>
      <c r="D215" s="4"/>
    </row>
    <row r="216" spans="3:4" ht="12">
      <c r="C216" s="3"/>
      <c r="D216" s="4"/>
    </row>
    <row r="217" spans="3:4" ht="12">
      <c r="C217" s="3"/>
      <c r="D217" s="4"/>
    </row>
    <row r="218" spans="3:4" ht="12">
      <c r="C218" s="3"/>
      <c r="D218" s="4"/>
    </row>
    <row r="219" spans="3:4" ht="12">
      <c r="C219" s="3"/>
      <c r="D219" s="4"/>
    </row>
    <row r="220" spans="3:4" ht="12">
      <c r="C220" s="3"/>
      <c r="D220" s="4"/>
    </row>
    <row r="221" spans="3:4" ht="12">
      <c r="C221" s="3"/>
      <c r="D221" s="4"/>
    </row>
    <row r="222" spans="3:4" ht="12">
      <c r="C222" s="3"/>
      <c r="D222" s="4"/>
    </row>
    <row r="223" spans="3:4" ht="12">
      <c r="C223" s="3"/>
      <c r="D223" s="4"/>
    </row>
    <row r="224" spans="3:4" ht="12">
      <c r="C224" s="3"/>
      <c r="D224" s="4"/>
    </row>
    <row r="225" spans="3:4" ht="12">
      <c r="C225" s="3"/>
      <c r="D225" s="4"/>
    </row>
    <row r="226" spans="3:4" ht="12">
      <c r="C226" s="3"/>
      <c r="D226" s="4"/>
    </row>
    <row r="227" spans="3:4" ht="12">
      <c r="C227" s="3"/>
      <c r="D227" s="4"/>
    </row>
    <row r="228" spans="3:4" ht="12">
      <c r="C228" s="3"/>
      <c r="D228" s="4"/>
    </row>
    <row r="229" spans="3:4" ht="12">
      <c r="C229" s="3"/>
      <c r="D229" s="4"/>
    </row>
    <row r="230" spans="3:4" ht="12">
      <c r="C230" s="3"/>
      <c r="D230" s="4"/>
    </row>
    <row r="231" spans="3:4" ht="12">
      <c r="C231" s="3"/>
      <c r="D231" s="4"/>
    </row>
    <row r="232" spans="3:4" ht="12">
      <c r="C232" s="3"/>
      <c r="D232" s="4"/>
    </row>
    <row r="233" spans="3:4" ht="12">
      <c r="C233" s="3"/>
      <c r="D233" s="4"/>
    </row>
    <row r="234" spans="3:4" ht="12">
      <c r="C234" s="3"/>
      <c r="D234" s="4"/>
    </row>
    <row r="235" spans="3:4" ht="12">
      <c r="C235" s="3"/>
      <c r="D235" s="4"/>
    </row>
    <row r="236" spans="3:4" ht="12">
      <c r="C236" s="3"/>
      <c r="D236" s="4"/>
    </row>
    <row r="237" spans="3:4" ht="12">
      <c r="C237" s="3"/>
      <c r="D237" s="4"/>
    </row>
    <row r="238" spans="3:4" ht="12">
      <c r="C238" s="3"/>
      <c r="D238" s="4"/>
    </row>
    <row r="239" spans="3:4" ht="12">
      <c r="C239" s="3"/>
      <c r="D239" s="4"/>
    </row>
    <row r="240" spans="3:4" ht="12">
      <c r="C240" s="3"/>
      <c r="D240" s="4"/>
    </row>
    <row r="241" spans="3:4" ht="12">
      <c r="C241" s="3"/>
      <c r="D241" s="4"/>
    </row>
    <row r="242" spans="3:4" ht="12">
      <c r="C242" s="3"/>
      <c r="D242" s="4"/>
    </row>
    <row r="243" spans="3:4" ht="12">
      <c r="C243" s="3"/>
      <c r="D243" s="4"/>
    </row>
    <row r="244" spans="3:4" ht="12">
      <c r="C244" s="3"/>
      <c r="D244" s="4"/>
    </row>
    <row r="245" spans="3:4" ht="12">
      <c r="C245" s="3"/>
      <c r="D245" s="4"/>
    </row>
    <row r="246" spans="3:4" ht="12">
      <c r="C246" s="3"/>
      <c r="D246" s="4"/>
    </row>
    <row r="247" spans="3:4" ht="12">
      <c r="C247" s="3"/>
      <c r="D247" s="4"/>
    </row>
    <row r="248" spans="3:4" ht="12">
      <c r="C248" s="3"/>
      <c r="D248" s="4"/>
    </row>
    <row r="249" spans="3:4" ht="12">
      <c r="C249" s="3"/>
      <c r="D249" s="4"/>
    </row>
    <row r="250" spans="3:4" ht="12">
      <c r="C250" s="3"/>
      <c r="D250" s="4"/>
    </row>
    <row r="251" spans="3:4" ht="12">
      <c r="C251" s="3"/>
      <c r="D251" s="4"/>
    </row>
    <row r="252" spans="3:4" ht="12">
      <c r="C252" s="3"/>
      <c r="D252" s="4"/>
    </row>
    <row r="253" spans="3:4" ht="12">
      <c r="C253" s="3"/>
      <c r="D253" s="4"/>
    </row>
    <row r="254" spans="3:4" ht="12">
      <c r="C254" s="3"/>
      <c r="D254" s="4"/>
    </row>
    <row r="255" spans="3:4" ht="12">
      <c r="C255" s="3"/>
      <c r="D255" s="4"/>
    </row>
    <row r="256" spans="3:4" ht="12">
      <c r="C256" s="3"/>
      <c r="D256" s="4"/>
    </row>
    <row r="257" spans="3:4" ht="12">
      <c r="C257" s="3"/>
      <c r="D257" s="4"/>
    </row>
    <row r="258" spans="3:4" ht="12">
      <c r="C258" s="3"/>
      <c r="D258" s="4"/>
    </row>
    <row r="259" spans="3:4" ht="12">
      <c r="C259" s="3"/>
      <c r="D259" s="4"/>
    </row>
    <row r="260" spans="3:4" ht="12">
      <c r="C260" s="3"/>
      <c r="D260" s="4"/>
    </row>
    <row r="261" spans="3:4" ht="12">
      <c r="C261" s="3"/>
      <c r="D261" s="4"/>
    </row>
    <row r="262" spans="3:4" ht="12">
      <c r="C262" s="3"/>
      <c r="D262" s="4"/>
    </row>
    <row r="263" spans="3:4" ht="12">
      <c r="C263" s="3"/>
      <c r="D263" s="4"/>
    </row>
    <row r="264" spans="3:4" ht="12">
      <c r="C264" s="3"/>
      <c r="D264" s="4"/>
    </row>
    <row r="265" spans="3:4" ht="12">
      <c r="C265" s="3"/>
      <c r="D265" s="4"/>
    </row>
    <row r="266" spans="3:4" ht="12">
      <c r="C266" s="3"/>
      <c r="D266" s="4"/>
    </row>
    <row r="267" spans="3:4" ht="12">
      <c r="C267" s="3"/>
      <c r="D267" s="4"/>
    </row>
    <row r="268" spans="3:4" ht="12">
      <c r="C268" s="3"/>
      <c r="D268" s="4"/>
    </row>
    <row r="269" spans="3:4" ht="12">
      <c r="C269" s="3"/>
      <c r="D269" s="4"/>
    </row>
    <row r="270" spans="3:4" ht="12">
      <c r="C270" s="3"/>
      <c r="D270" s="4"/>
    </row>
    <row r="271" spans="3:4" ht="12">
      <c r="C271" s="3"/>
      <c r="D271" s="4"/>
    </row>
    <row r="272" spans="3:4" ht="12">
      <c r="C272" s="3"/>
      <c r="D272" s="4"/>
    </row>
    <row r="273" spans="3:4" ht="12">
      <c r="C273" s="3"/>
      <c r="D273" s="4"/>
    </row>
    <row r="274" spans="3:4" ht="12">
      <c r="C274" s="3"/>
      <c r="D274" s="4"/>
    </row>
    <row r="275" spans="3:4" ht="12">
      <c r="C275" s="3"/>
      <c r="D275" s="4"/>
    </row>
    <row r="276" spans="3:4" ht="12">
      <c r="C276" s="3"/>
      <c r="D276" s="4"/>
    </row>
    <row r="277" spans="3:4" ht="12">
      <c r="C277" s="3"/>
      <c r="D277" s="4"/>
    </row>
    <row r="278" spans="3:4" ht="12">
      <c r="C278" s="3"/>
      <c r="D278" s="4"/>
    </row>
    <row r="279" spans="3:4" ht="12">
      <c r="C279" s="3"/>
      <c r="D279" s="4"/>
    </row>
    <row r="280" spans="3:4" ht="12">
      <c r="C280" s="3"/>
      <c r="D280" s="4"/>
    </row>
    <row r="281" spans="3:4" ht="12">
      <c r="C281" s="3"/>
      <c r="D281" s="4"/>
    </row>
    <row r="282" spans="3:4" ht="12">
      <c r="C282" s="3"/>
      <c r="D282" s="4"/>
    </row>
    <row r="283" spans="3:4" ht="12">
      <c r="C283" s="3"/>
      <c r="D283" s="4"/>
    </row>
    <row r="284" spans="3:4" ht="12">
      <c r="C284" s="3"/>
      <c r="D284" s="4"/>
    </row>
    <row r="285" spans="3:4" ht="12">
      <c r="C285" s="3"/>
      <c r="D285" s="4"/>
    </row>
    <row r="286" spans="3:4" ht="12">
      <c r="C286" s="3"/>
      <c r="D286" s="4"/>
    </row>
    <row r="287" spans="3:4" ht="12">
      <c r="C287" s="3"/>
      <c r="D287" s="4"/>
    </row>
    <row r="288" spans="3:4" ht="12">
      <c r="C288" s="3"/>
      <c r="D288" s="4"/>
    </row>
    <row r="289" spans="3:4" ht="12">
      <c r="C289" s="3"/>
      <c r="D289" s="4"/>
    </row>
    <row r="290" spans="3:4" ht="12">
      <c r="C290" s="3"/>
      <c r="D290" s="4"/>
    </row>
    <row r="291" spans="3:4" ht="12">
      <c r="C291" s="3"/>
      <c r="D291" s="4"/>
    </row>
    <row r="292" spans="3:4" ht="12">
      <c r="C292" s="3"/>
      <c r="D292" s="4"/>
    </row>
    <row r="293" spans="3:4" ht="12">
      <c r="C293" s="3"/>
      <c r="D293" s="4"/>
    </row>
    <row r="294" spans="3:4" ht="12">
      <c r="C294" s="3"/>
      <c r="D294" s="4"/>
    </row>
    <row r="295" spans="3:4" ht="12">
      <c r="C295" s="3"/>
      <c r="D295" s="4"/>
    </row>
    <row r="296" spans="3:4" ht="12">
      <c r="C296" s="3"/>
      <c r="D296" s="4"/>
    </row>
    <row r="297" spans="3:4" ht="12">
      <c r="C297" s="3"/>
      <c r="D297" s="4"/>
    </row>
    <row r="298" spans="3:4" ht="12">
      <c r="C298" s="3"/>
      <c r="D298" s="4"/>
    </row>
    <row r="299" spans="3:4" ht="12">
      <c r="C299" s="3"/>
      <c r="D299" s="4"/>
    </row>
    <row r="300" spans="3:4" ht="12">
      <c r="C300" s="3"/>
      <c r="D300" s="4"/>
    </row>
    <row r="301" spans="3:4" ht="12">
      <c r="C301" s="3"/>
      <c r="D301" s="4"/>
    </row>
    <row r="302" spans="3:4" ht="12">
      <c r="C302" s="3"/>
      <c r="D302" s="4"/>
    </row>
    <row r="303" spans="3:4" ht="12">
      <c r="C303" s="3"/>
      <c r="D303" s="4"/>
    </row>
    <row r="304" spans="3:4" ht="12">
      <c r="C304" s="3"/>
      <c r="D304" s="4"/>
    </row>
    <row r="305" spans="3:4" ht="12">
      <c r="C305" s="3"/>
      <c r="D305" s="4"/>
    </row>
    <row r="306" spans="3:4" ht="12">
      <c r="C306" s="3"/>
      <c r="D306" s="4"/>
    </row>
    <row r="307" spans="3:4" ht="12">
      <c r="C307" s="3"/>
      <c r="D307" s="4"/>
    </row>
    <row r="308" spans="3:4" ht="12">
      <c r="C308" s="3"/>
      <c r="D308" s="4"/>
    </row>
    <row r="309" spans="3:4" ht="12">
      <c r="C309" s="3"/>
      <c r="D309" s="4"/>
    </row>
    <row r="310" spans="3:4" ht="12">
      <c r="C310" s="3"/>
      <c r="D310" s="4"/>
    </row>
    <row r="311" spans="3:4" ht="12">
      <c r="C311" s="3"/>
      <c r="D311" s="4"/>
    </row>
    <row r="312" spans="3:4" ht="12">
      <c r="C312" s="3"/>
      <c r="D312" s="4"/>
    </row>
    <row r="313" spans="3:4" ht="12">
      <c r="C313" s="3"/>
      <c r="D313" s="4"/>
    </row>
    <row r="314" spans="3:4" ht="12">
      <c r="C314" s="3"/>
      <c r="D314" s="4"/>
    </row>
    <row r="315" spans="3:4" ht="12">
      <c r="C315" s="3"/>
      <c r="D315" s="4"/>
    </row>
    <row r="316" spans="3:4" ht="12">
      <c r="C316" s="3"/>
      <c r="D316" s="4"/>
    </row>
    <row r="317" spans="3:4" ht="12">
      <c r="C317" s="3"/>
      <c r="D317" s="4"/>
    </row>
    <row r="318" spans="3:4" ht="12">
      <c r="C318" s="3"/>
      <c r="D318" s="4"/>
    </row>
    <row r="319" spans="3:4" ht="12">
      <c r="C319" s="3"/>
      <c r="D319" s="4"/>
    </row>
    <row r="320" spans="3:4" ht="12">
      <c r="C320" s="3"/>
      <c r="D320" s="4"/>
    </row>
    <row r="321" spans="3:4" ht="12">
      <c r="C321" s="3"/>
      <c r="D321" s="4"/>
    </row>
    <row r="322" spans="3:4" ht="12">
      <c r="C322" s="3"/>
      <c r="D322" s="4"/>
    </row>
    <row r="323" spans="3:4" ht="12">
      <c r="C323" s="3"/>
      <c r="D323" s="4"/>
    </row>
    <row r="324" spans="3:4" ht="12">
      <c r="C324" s="3"/>
      <c r="D324" s="4"/>
    </row>
    <row r="325" spans="3:4" ht="12">
      <c r="C325" s="3"/>
      <c r="D325" s="4"/>
    </row>
    <row r="326" spans="3:4" ht="12">
      <c r="C326" s="3"/>
      <c r="D326" s="4"/>
    </row>
    <row r="327" spans="3:4" ht="12">
      <c r="C327" s="3"/>
      <c r="D327" s="4"/>
    </row>
    <row r="328" spans="3:4" ht="12">
      <c r="C328" s="3"/>
      <c r="D328" s="4"/>
    </row>
    <row r="329" spans="3:4" ht="12">
      <c r="C329" s="3"/>
      <c r="D329" s="4"/>
    </row>
    <row r="330" spans="3:4" ht="12">
      <c r="C330" s="3"/>
      <c r="D330" s="4"/>
    </row>
    <row r="331" spans="3:4" ht="12">
      <c r="C331" s="3"/>
      <c r="D331" s="4"/>
    </row>
    <row r="332" spans="3:4" ht="12">
      <c r="C332" s="3"/>
      <c r="D332" s="4"/>
    </row>
    <row r="333" spans="3:4" ht="12">
      <c r="C333" s="3"/>
      <c r="D333" s="4"/>
    </row>
    <row r="334" spans="3:4" ht="12">
      <c r="C334" s="3"/>
      <c r="D334" s="4"/>
    </row>
    <row r="335" spans="3:4" ht="12">
      <c r="C335" s="3"/>
      <c r="D335" s="4"/>
    </row>
    <row r="336" spans="3:4" ht="12">
      <c r="C336" s="3"/>
      <c r="D336" s="4"/>
    </row>
    <row r="337" spans="3:4" ht="12">
      <c r="C337" s="3"/>
      <c r="D337" s="4"/>
    </row>
    <row r="338" spans="3:4" ht="12">
      <c r="C338" s="3"/>
      <c r="D338" s="4"/>
    </row>
    <row r="339" spans="3:4" ht="12">
      <c r="C339" s="3"/>
      <c r="D339" s="4"/>
    </row>
    <row r="340" spans="3:4" ht="12">
      <c r="C340" s="3"/>
      <c r="D340" s="4"/>
    </row>
    <row r="341" spans="3:4" ht="12">
      <c r="C341" s="3"/>
      <c r="D341" s="4"/>
    </row>
    <row r="342" spans="3:4" ht="12">
      <c r="C342" s="3"/>
      <c r="D342" s="4"/>
    </row>
    <row r="343" spans="3:4" ht="12">
      <c r="C343" s="3"/>
      <c r="D343" s="4"/>
    </row>
    <row r="344" spans="3:4" ht="12">
      <c r="C344" s="3"/>
      <c r="D344" s="4"/>
    </row>
    <row r="345" spans="3:4" ht="12">
      <c r="C345" s="3"/>
      <c r="D345" s="4"/>
    </row>
    <row r="346" spans="3:4" ht="12">
      <c r="C346" s="3"/>
      <c r="D346" s="4"/>
    </row>
    <row r="347" spans="3:4" ht="12">
      <c r="C347" s="3"/>
      <c r="D347" s="4"/>
    </row>
    <row r="348" spans="3:4" ht="12">
      <c r="C348" s="3"/>
      <c r="D348" s="4"/>
    </row>
    <row r="349" spans="3:4" ht="12">
      <c r="C349" s="3"/>
      <c r="D349" s="4"/>
    </row>
    <row r="350" spans="3:4" ht="12">
      <c r="C350" s="3"/>
      <c r="D350" s="4"/>
    </row>
    <row r="351" spans="3:4" ht="12">
      <c r="C351" s="3"/>
      <c r="D351" s="4"/>
    </row>
    <row r="352" spans="3:4" ht="12">
      <c r="C352" s="3"/>
      <c r="D352" s="4"/>
    </row>
    <row r="353" spans="3:4" ht="12">
      <c r="C353" s="3"/>
      <c r="D353" s="4"/>
    </row>
    <row r="354" spans="3:4" ht="12">
      <c r="C354" s="3"/>
      <c r="D354" s="4"/>
    </row>
    <row r="355" spans="3:4" ht="12">
      <c r="C355" s="3"/>
      <c r="D355" s="4"/>
    </row>
    <row r="356" spans="3:4" ht="12">
      <c r="C356" s="3"/>
      <c r="D356" s="4"/>
    </row>
    <row r="357" spans="3:4" ht="12">
      <c r="C357" s="3"/>
      <c r="D357" s="4"/>
    </row>
    <row r="358" spans="3:4" ht="12">
      <c r="C358" s="3"/>
      <c r="D358" s="4"/>
    </row>
    <row r="359" spans="3:4" ht="12">
      <c r="C359" s="3"/>
      <c r="D359" s="4"/>
    </row>
    <row r="360" spans="3:4" ht="12">
      <c r="C360" s="3"/>
      <c r="D360" s="4"/>
    </row>
    <row r="361" spans="3:4" ht="12">
      <c r="C361" s="3"/>
      <c r="D361" s="4"/>
    </row>
    <row r="362" spans="3:4" ht="12">
      <c r="C362" s="3"/>
      <c r="D362" s="4"/>
    </row>
    <row r="363" spans="3:4" ht="12">
      <c r="C363" s="3"/>
      <c r="D363" s="4"/>
    </row>
    <row r="364" spans="3:4" ht="12">
      <c r="C364" s="3"/>
      <c r="D364" s="4"/>
    </row>
    <row r="365" spans="3:4" ht="12">
      <c r="C365" s="3"/>
      <c r="D365" s="4"/>
    </row>
    <row r="366" spans="3:4" ht="12">
      <c r="C366" s="3"/>
      <c r="D366" s="4"/>
    </row>
    <row r="367" spans="3:4" ht="12">
      <c r="C367" s="3"/>
      <c r="D367" s="4"/>
    </row>
    <row r="368" spans="3:4" ht="12">
      <c r="C368" s="3"/>
      <c r="D368" s="4"/>
    </row>
    <row r="369" spans="3:4" ht="12">
      <c r="C369" s="3"/>
      <c r="D369" s="4"/>
    </row>
    <row r="370" spans="3:4" ht="12">
      <c r="C370" s="3"/>
      <c r="D370" s="4"/>
    </row>
    <row r="371" spans="3:4" ht="12">
      <c r="C371" s="3"/>
      <c r="D371" s="4"/>
    </row>
    <row r="372" spans="3:4" ht="12">
      <c r="C372" s="3"/>
      <c r="D372" s="4"/>
    </row>
    <row r="373" spans="3:4" ht="12">
      <c r="C373" s="3"/>
      <c r="D373" s="4"/>
    </row>
    <row r="374" spans="3:4" ht="12">
      <c r="C374" s="3"/>
      <c r="D374" s="4"/>
    </row>
    <row r="375" spans="3:4" ht="12">
      <c r="C375" s="3"/>
      <c r="D375" s="4"/>
    </row>
    <row r="376" spans="3:4" ht="12">
      <c r="C376" s="3"/>
      <c r="D376" s="4"/>
    </row>
    <row r="377" spans="3:4" ht="12">
      <c r="C377" s="3"/>
      <c r="D377" s="4"/>
    </row>
    <row r="378" spans="3:4" ht="12">
      <c r="C378" s="3"/>
      <c r="D378" s="4"/>
    </row>
    <row r="379" spans="3:4" ht="12">
      <c r="C379" s="3"/>
      <c r="D379" s="4"/>
    </row>
    <row r="380" spans="3:4" ht="12">
      <c r="C380" s="3"/>
      <c r="D380" s="4"/>
    </row>
    <row r="381" spans="3:4" ht="12">
      <c r="C381" s="3"/>
      <c r="D381" s="4"/>
    </row>
    <row r="382" spans="3:4" ht="12">
      <c r="C382" s="3"/>
      <c r="D382" s="4"/>
    </row>
    <row r="383" spans="3:4" ht="12">
      <c r="C383" s="3"/>
      <c r="D383" s="4"/>
    </row>
    <row r="384" spans="3:4" ht="12">
      <c r="C384" s="3"/>
      <c r="D384" s="4"/>
    </row>
    <row r="385" spans="3:4" ht="12">
      <c r="C385" s="3"/>
      <c r="D385" s="4"/>
    </row>
    <row r="386" spans="3:4" ht="12">
      <c r="C386" s="3"/>
      <c r="D386" s="4"/>
    </row>
    <row r="387" spans="3:4" ht="12">
      <c r="C387" s="3"/>
      <c r="D387" s="4"/>
    </row>
    <row r="388" spans="3:4" ht="12">
      <c r="C388" s="3"/>
      <c r="D388" s="4"/>
    </row>
    <row r="389" spans="3:4" ht="12">
      <c r="C389" s="3"/>
      <c r="D389" s="4"/>
    </row>
    <row r="390" spans="3:4" ht="12">
      <c r="C390" s="3"/>
      <c r="D390" s="4"/>
    </row>
    <row r="391" spans="3:4" ht="12">
      <c r="C391" s="3"/>
      <c r="D391" s="4"/>
    </row>
    <row r="392" spans="3:4" ht="12">
      <c r="C392" s="3"/>
      <c r="D392" s="4"/>
    </row>
    <row r="393" spans="3:4" ht="12">
      <c r="C393" s="3"/>
      <c r="D393" s="4"/>
    </row>
    <row r="394" spans="3:4" ht="12">
      <c r="C394" s="3"/>
      <c r="D394" s="4"/>
    </row>
    <row r="395" spans="3:4" ht="12">
      <c r="C395" s="3"/>
      <c r="D395" s="4"/>
    </row>
    <row r="396" spans="3:4" ht="12">
      <c r="C396" s="3"/>
      <c r="D396" s="4"/>
    </row>
    <row r="397" spans="3:4" ht="12">
      <c r="C397" s="3"/>
      <c r="D397" s="4"/>
    </row>
    <row r="398" spans="3:4" ht="12">
      <c r="C398" s="3"/>
      <c r="D398" s="4"/>
    </row>
    <row r="399" spans="3:4" ht="12">
      <c r="C399" s="3"/>
      <c r="D399" s="4"/>
    </row>
    <row r="400" spans="3:4" ht="12">
      <c r="C400" s="3"/>
      <c r="D400" s="4"/>
    </row>
    <row r="401" spans="3:4" ht="12">
      <c r="C401" s="3"/>
      <c r="D401" s="4"/>
    </row>
    <row r="402" spans="3:4" ht="12">
      <c r="C402" s="3"/>
      <c r="D402" s="4"/>
    </row>
    <row r="403" spans="3:4" ht="12">
      <c r="C403" s="3"/>
      <c r="D403" s="4"/>
    </row>
    <row r="404" spans="3:4" ht="12">
      <c r="C404" s="3"/>
      <c r="D404" s="4"/>
    </row>
    <row r="405" spans="3:4" ht="12">
      <c r="C405" s="3"/>
      <c r="D405" s="4"/>
    </row>
    <row r="406" spans="3:4" ht="12">
      <c r="C406" s="3"/>
      <c r="D406" s="4"/>
    </row>
    <row r="407" spans="3:4" ht="12">
      <c r="C407" s="3"/>
      <c r="D407" s="4"/>
    </row>
    <row r="408" spans="3:4" ht="12">
      <c r="C408" s="3"/>
      <c r="D408" s="4"/>
    </row>
    <row r="409" spans="3:4" ht="12">
      <c r="C409" s="3"/>
      <c r="D409" s="4"/>
    </row>
    <row r="410" spans="3:4" ht="12">
      <c r="C410" s="3"/>
      <c r="D410" s="4"/>
    </row>
    <row r="411" spans="3:4" ht="12">
      <c r="C411" s="3"/>
      <c r="D411" s="4"/>
    </row>
    <row r="412" spans="3:4" ht="12">
      <c r="C412" s="3"/>
      <c r="D412" s="4"/>
    </row>
    <row r="413" spans="3:4" ht="12">
      <c r="C413" s="3"/>
      <c r="D413" s="4"/>
    </row>
    <row r="414" spans="3:4" ht="12">
      <c r="C414" s="3"/>
      <c r="D414" s="4"/>
    </row>
    <row r="415" spans="3:4" ht="12">
      <c r="C415" s="3"/>
      <c r="D415" s="4"/>
    </row>
    <row r="416" spans="3:4" ht="12">
      <c r="C416" s="3"/>
      <c r="D416" s="4"/>
    </row>
    <row r="417" spans="3:4" ht="12">
      <c r="C417" s="3"/>
      <c r="D417" s="4"/>
    </row>
    <row r="418" spans="3:4" ht="12">
      <c r="C418" s="3"/>
      <c r="D418" s="4"/>
    </row>
    <row r="419" spans="3:4" ht="12">
      <c r="C419" s="3"/>
      <c r="D419" s="4"/>
    </row>
    <row r="420" spans="3:4" ht="12">
      <c r="C420" s="3"/>
      <c r="D420" s="4"/>
    </row>
    <row r="421" spans="3:4" ht="12">
      <c r="C421" s="3"/>
      <c r="D421" s="4"/>
    </row>
    <row r="422" spans="3:4" ht="12">
      <c r="C422" s="3"/>
      <c r="D422" s="4"/>
    </row>
    <row r="423" spans="3:4" ht="12">
      <c r="C423" s="3"/>
      <c r="D423" s="4"/>
    </row>
    <row r="424" spans="3:4" ht="12">
      <c r="C424" s="3"/>
      <c r="D424" s="4"/>
    </row>
    <row r="425" spans="3:4" ht="12">
      <c r="C425" s="3"/>
      <c r="D425" s="4"/>
    </row>
    <row r="426" spans="3:4" ht="12">
      <c r="C426" s="3"/>
      <c r="D426" s="4"/>
    </row>
    <row r="427" spans="3:4" ht="12">
      <c r="C427" s="3"/>
      <c r="D427" s="4"/>
    </row>
    <row r="428" spans="3:4" ht="12">
      <c r="C428" s="3"/>
      <c r="D428" s="4"/>
    </row>
    <row r="429" spans="3:4" ht="12">
      <c r="C429" s="3"/>
      <c r="D429" s="4"/>
    </row>
    <row r="430" spans="3:4" ht="12">
      <c r="C430" s="3"/>
      <c r="D430" s="4"/>
    </row>
    <row r="431" spans="3:4" ht="12">
      <c r="C431" s="3"/>
      <c r="D431" s="4"/>
    </row>
    <row r="432" spans="3:4" ht="12">
      <c r="C432" s="3"/>
      <c r="D432" s="4"/>
    </row>
    <row r="433" spans="3:4" ht="12">
      <c r="C433" s="3"/>
      <c r="D433" s="4"/>
    </row>
    <row r="434" spans="3:4" ht="12">
      <c r="C434" s="3"/>
      <c r="D434" s="4"/>
    </row>
    <row r="435" spans="3:4" ht="12">
      <c r="C435" s="3"/>
      <c r="D435" s="4"/>
    </row>
    <row r="436" spans="3:4" ht="12">
      <c r="C436" s="3"/>
      <c r="D436" s="4"/>
    </row>
    <row r="437" spans="3:4" ht="12">
      <c r="C437" s="3"/>
      <c r="D437" s="4"/>
    </row>
    <row r="438" spans="3:4" ht="12">
      <c r="C438" s="3"/>
      <c r="D438" s="4"/>
    </row>
    <row r="439" spans="3:4" ht="12">
      <c r="C439" s="3"/>
      <c r="D439" s="4"/>
    </row>
    <row r="440" spans="3:4" ht="12">
      <c r="C440" s="3"/>
      <c r="D440" s="4"/>
    </row>
    <row r="441" spans="3:4" ht="12">
      <c r="C441" s="3"/>
      <c r="D441" s="4"/>
    </row>
    <row r="442" spans="3:4" ht="12">
      <c r="C442" s="3"/>
      <c r="D442" s="4"/>
    </row>
    <row r="443" spans="3:4" ht="12">
      <c r="C443" s="3"/>
      <c r="D443" s="4"/>
    </row>
    <row r="444" spans="3:4" ht="12">
      <c r="C444" s="3"/>
      <c r="D444" s="4"/>
    </row>
    <row r="445" spans="3:4" ht="12">
      <c r="C445" s="3"/>
      <c r="D445" s="4"/>
    </row>
    <row r="446" spans="3:4" ht="12">
      <c r="C446" s="3"/>
      <c r="D446" s="4"/>
    </row>
    <row r="447" spans="3:4" ht="12">
      <c r="C447" s="3"/>
      <c r="D447" s="4"/>
    </row>
    <row r="448" spans="3:4" ht="12">
      <c r="C448" s="3"/>
      <c r="D448" s="4"/>
    </row>
    <row r="449" spans="3:4" ht="12">
      <c r="C449" s="3"/>
      <c r="D449" s="4"/>
    </row>
    <row r="450" spans="3:4" ht="12">
      <c r="C450" s="3"/>
      <c r="D450" s="4"/>
    </row>
    <row r="451" spans="3:4" ht="12">
      <c r="C451" s="3"/>
      <c r="D451" s="4"/>
    </row>
    <row r="452" spans="3:4" ht="12">
      <c r="C452" s="3"/>
      <c r="D452" s="4"/>
    </row>
    <row r="453" spans="3:4" ht="12">
      <c r="C453" s="3"/>
      <c r="D453" s="4"/>
    </row>
    <row r="454" spans="3:4" ht="12">
      <c r="C454" s="3"/>
      <c r="D454" s="4"/>
    </row>
    <row r="455" spans="3:4" ht="12">
      <c r="C455" s="3"/>
      <c r="D455" s="4"/>
    </row>
    <row r="456" spans="3:4" ht="12">
      <c r="C456" s="3"/>
      <c r="D456" s="4"/>
    </row>
    <row r="457" spans="3:4" ht="12">
      <c r="C457" s="3"/>
      <c r="D457" s="4"/>
    </row>
    <row r="458" spans="3:4" ht="12">
      <c r="C458" s="3"/>
      <c r="D458" s="4"/>
    </row>
    <row r="459" spans="3:4" ht="12">
      <c r="C459" s="3"/>
      <c r="D459" s="4"/>
    </row>
    <row r="460" spans="3:4" ht="12">
      <c r="C460" s="3"/>
      <c r="D460" s="4"/>
    </row>
    <row r="461" spans="3:4" ht="12">
      <c r="C461" s="3"/>
      <c r="D461" s="4"/>
    </row>
    <row r="462" spans="3:4" ht="12">
      <c r="C462" s="3"/>
      <c r="D462" s="4"/>
    </row>
    <row r="463" spans="3:4" ht="12">
      <c r="C463" s="3"/>
      <c r="D463" s="4"/>
    </row>
    <row r="464" spans="3:4" ht="12">
      <c r="C464" s="3"/>
      <c r="D464" s="4"/>
    </row>
    <row r="465" spans="3:4" ht="12">
      <c r="C465" s="3"/>
      <c r="D465" s="4"/>
    </row>
    <row r="466" spans="3:4" ht="12">
      <c r="C466" s="3"/>
      <c r="D466" s="4"/>
    </row>
    <row r="467" spans="3:4" ht="12">
      <c r="C467" s="3"/>
      <c r="D467" s="4"/>
    </row>
    <row r="468" spans="3:4" ht="12">
      <c r="C468" s="3"/>
      <c r="D468" s="4"/>
    </row>
    <row r="469" spans="3:4" ht="12">
      <c r="C469" s="3"/>
      <c r="D469" s="4"/>
    </row>
    <row r="470" spans="3:4" ht="12">
      <c r="C470" s="3"/>
      <c r="D470" s="4"/>
    </row>
    <row r="471" spans="3:4" ht="12">
      <c r="C471" s="3"/>
      <c r="D471" s="4"/>
    </row>
    <row r="472" spans="3:4" ht="12">
      <c r="C472" s="3"/>
      <c r="D472" s="4"/>
    </row>
    <row r="473" spans="3:4" ht="12">
      <c r="C473" s="3"/>
      <c r="D473" s="4"/>
    </row>
    <row r="474" spans="3:4" ht="12">
      <c r="C474" s="3"/>
      <c r="D474" s="4"/>
    </row>
    <row r="475" spans="3:4" ht="12">
      <c r="C475" s="3"/>
      <c r="D475" s="4"/>
    </row>
    <row r="476" spans="3:4" ht="12">
      <c r="C476" s="3"/>
      <c r="D476" s="4"/>
    </row>
    <row r="477" spans="3:4" ht="12">
      <c r="C477" s="3"/>
      <c r="D477" s="4"/>
    </row>
    <row r="478" spans="3:4" ht="12">
      <c r="C478" s="3"/>
      <c r="D478" s="4"/>
    </row>
    <row r="479" spans="3:4" ht="12">
      <c r="C479" s="3"/>
      <c r="D479" s="4"/>
    </row>
    <row r="480" spans="3:4" ht="12">
      <c r="C480" s="3"/>
      <c r="D480" s="4"/>
    </row>
    <row r="481" spans="3:4" ht="12">
      <c r="C481" s="3"/>
      <c r="D481" s="4"/>
    </row>
    <row r="482" spans="3:4" ht="12">
      <c r="C482" s="3"/>
      <c r="D482" s="4"/>
    </row>
    <row r="483" spans="3:4" ht="12">
      <c r="C483" s="3"/>
      <c r="D483" s="4"/>
    </row>
    <row r="484" spans="3:4" ht="12">
      <c r="C484" s="3"/>
      <c r="D484" s="4"/>
    </row>
    <row r="485" spans="3:4" ht="12">
      <c r="C485" s="3"/>
      <c r="D485" s="4"/>
    </row>
    <row r="486" spans="3:4" ht="12">
      <c r="C486" s="3"/>
      <c r="D486" s="4"/>
    </row>
    <row r="487" spans="3:4" ht="12">
      <c r="C487" s="3"/>
      <c r="D487" s="4"/>
    </row>
    <row r="488" spans="3:4" ht="12">
      <c r="C488" s="3"/>
      <c r="D488" s="4"/>
    </row>
    <row r="489" spans="3:4" ht="12">
      <c r="C489" s="3"/>
      <c r="D489" s="4"/>
    </row>
    <row r="490" spans="3:4" ht="12">
      <c r="C490" s="3"/>
      <c r="D490" s="4"/>
    </row>
    <row r="491" spans="3:4" ht="12">
      <c r="C491" s="3"/>
      <c r="D491" s="4"/>
    </row>
    <row r="492" spans="3:4" ht="12">
      <c r="C492" s="3"/>
      <c r="D492" s="4"/>
    </row>
    <row r="493" spans="3:4" ht="12">
      <c r="C493" s="3"/>
      <c r="D493" s="4"/>
    </row>
    <row r="494" spans="3:4" ht="12">
      <c r="C494" s="3"/>
      <c r="D494" s="4"/>
    </row>
    <row r="495" spans="3:4" ht="12">
      <c r="C495" s="3"/>
      <c r="D495" s="4"/>
    </row>
    <row r="496" spans="3:4" ht="12">
      <c r="C496" s="3"/>
      <c r="D496" s="4"/>
    </row>
    <row r="497" spans="3:4" ht="12">
      <c r="C497" s="3"/>
      <c r="D497" s="4"/>
    </row>
    <row r="498" spans="3:4" ht="12">
      <c r="C498" s="3"/>
      <c r="D498" s="4"/>
    </row>
    <row r="499" spans="3:4" ht="12">
      <c r="C499" s="3"/>
      <c r="D499" s="4"/>
    </row>
    <row r="500" spans="3:4" ht="12">
      <c r="C500" s="3"/>
      <c r="D500" s="4"/>
    </row>
    <row r="501" spans="3:4" ht="12">
      <c r="C501" s="3"/>
      <c r="D501" s="4"/>
    </row>
    <row r="502" spans="3:4" ht="12">
      <c r="C502" s="3"/>
      <c r="D502" s="4"/>
    </row>
    <row r="503" spans="3:4" ht="12">
      <c r="C503" s="3"/>
      <c r="D503" s="4"/>
    </row>
    <row r="504" spans="3:4" ht="12">
      <c r="C504" s="3"/>
      <c r="D504" s="4"/>
    </row>
    <row r="505" spans="3:4" ht="12">
      <c r="C505" s="3"/>
      <c r="D505" s="4"/>
    </row>
    <row r="506" spans="3:4" ht="12">
      <c r="C506" s="3"/>
      <c r="D506" s="4"/>
    </row>
    <row r="507" spans="3:4" ht="12">
      <c r="C507" s="3"/>
      <c r="D507" s="4"/>
    </row>
    <row r="508" spans="3:4" ht="12">
      <c r="C508" s="3"/>
      <c r="D508" s="4"/>
    </row>
    <row r="509" spans="3:4" ht="12">
      <c r="C509" s="3"/>
      <c r="D509" s="4"/>
    </row>
    <row r="510" spans="3:4" ht="12">
      <c r="C510" s="3"/>
      <c r="D510" s="4"/>
    </row>
    <row r="511" spans="3:4" ht="12">
      <c r="C511" s="3"/>
      <c r="D511" s="4"/>
    </row>
    <row r="512" spans="3:4" ht="12">
      <c r="C512" s="3"/>
      <c r="D512" s="4"/>
    </row>
    <row r="513" spans="3:4" ht="12">
      <c r="C513" s="3"/>
      <c r="D513" s="4"/>
    </row>
    <row r="514" spans="3:4" ht="12">
      <c r="C514" s="3"/>
      <c r="D514" s="4"/>
    </row>
    <row r="515" spans="3:4" ht="12">
      <c r="C515" s="3"/>
      <c r="D515" s="4"/>
    </row>
    <row r="516" spans="3:4" ht="12">
      <c r="C516" s="3"/>
      <c r="D516" s="4"/>
    </row>
    <row r="517" spans="3:4" ht="12">
      <c r="C517" s="3"/>
      <c r="D517" s="4"/>
    </row>
    <row r="518" spans="3:4" ht="12">
      <c r="C518" s="3"/>
      <c r="D518" s="4"/>
    </row>
    <row r="519" spans="3:4" ht="12">
      <c r="C519" s="3"/>
      <c r="D519" s="4"/>
    </row>
    <row r="520" spans="3:4" ht="12">
      <c r="C520" s="3"/>
      <c r="D520" s="4"/>
    </row>
    <row r="521" spans="3:4" ht="12">
      <c r="C521" s="3"/>
      <c r="D521" s="4"/>
    </row>
    <row r="522" spans="3:4" ht="12">
      <c r="C522" s="3"/>
      <c r="D522" s="4"/>
    </row>
    <row r="523" spans="3:4" ht="12">
      <c r="C523" s="3"/>
      <c r="D523" s="4"/>
    </row>
    <row r="524" spans="3:4" ht="12">
      <c r="C524" s="3"/>
      <c r="D524" s="4"/>
    </row>
    <row r="525" spans="3:4" ht="12">
      <c r="C525" s="3"/>
      <c r="D525" s="4"/>
    </row>
    <row r="526" spans="3:4" ht="12">
      <c r="C526" s="3"/>
      <c r="D526" s="4"/>
    </row>
    <row r="527" spans="3:4" ht="12">
      <c r="C527" s="3"/>
      <c r="D527" s="4"/>
    </row>
    <row r="528" spans="3:4" ht="12">
      <c r="C528" s="3"/>
      <c r="D528" s="4"/>
    </row>
    <row r="529" spans="3:4" ht="12">
      <c r="C529" s="3"/>
      <c r="D529" s="4"/>
    </row>
    <row r="530" spans="3:4" ht="12">
      <c r="C530" s="3"/>
      <c r="D530" s="4"/>
    </row>
    <row r="531" spans="3:4" ht="12">
      <c r="C531" s="3"/>
      <c r="D531" s="4"/>
    </row>
    <row r="532" spans="3:4" ht="12">
      <c r="C532" s="3"/>
      <c r="D532" s="4"/>
    </row>
    <row r="533" spans="3:4" ht="12">
      <c r="C533" s="3"/>
      <c r="D533" s="4"/>
    </row>
    <row r="534" spans="3:4" ht="12">
      <c r="C534" s="3"/>
      <c r="D534" s="4"/>
    </row>
    <row r="535" spans="3:4" ht="12">
      <c r="C535" s="3"/>
      <c r="D535" s="4"/>
    </row>
    <row r="536" spans="3:4" ht="12">
      <c r="C536" s="3"/>
      <c r="D536" s="4"/>
    </row>
    <row r="537" spans="3:4" ht="12">
      <c r="C537" s="3"/>
      <c r="D537" s="4"/>
    </row>
    <row r="538" spans="3:4" ht="12">
      <c r="C538" s="3"/>
      <c r="D538" s="4"/>
    </row>
    <row r="539" spans="3:4" ht="12">
      <c r="C539" s="3"/>
      <c r="D539" s="4"/>
    </row>
    <row r="540" spans="3:4" ht="12">
      <c r="C540" s="3"/>
      <c r="D540" s="4"/>
    </row>
    <row r="541" spans="3:4" ht="12">
      <c r="C541" s="3"/>
      <c r="D541" s="4"/>
    </row>
    <row r="542" spans="3:4" ht="12">
      <c r="C542" s="3"/>
      <c r="D542" s="4"/>
    </row>
    <row r="543" spans="3:4" ht="12">
      <c r="C543" s="3"/>
      <c r="D543" s="4"/>
    </row>
    <row r="544" spans="3:4" ht="12">
      <c r="C544" s="3"/>
      <c r="D544" s="4"/>
    </row>
    <row r="545" spans="3:4" ht="12">
      <c r="C545" s="3"/>
      <c r="D545" s="4"/>
    </row>
    <row r="546" spans="3:4" ht="12">
      <c r="C546" s="3"/>
      <c r="D546" s="4"/>
    </row>
    <row r="547" spans="3:4" ht="12">
      <c r="C547" s="3"/>
      <c r="D547" s="4"/>
    </row>
    <row r="548" spans="3:4" ht="12">
      <c r="C548" s="3"/>
      <c r="D548" s="4"/>
    </row>
    <row r="549" spans="3:4" ht="12">
      <c r="C549" s="3"/>
      <c r="D549" s="4"/>
    </row>
    <row r="550" spans="3:4" ht="12">
      <c r="C550" s="3"/>
      <c r="D550" s="4"/>
    </row>
    <row r="551" spans="3:4" ht="12">
      <c r="C551" s="3"/>
      <c r="D551" s="4"/>
    </row>
    <row r="552" spans="3:4" ht="12">
      <c r="C552" s="3"/>
      <c r="D552" s="4"/>
    </row>
    <row r="553" spans="3:4" ht="12">
      <c r="C553" s="3"/>
      <c r="D553" s="4"/>
    </row>
    <row r="554" spans="3:4" ht="12">
      <c r="C554" s="3"/>
      <c r="D554" s="4"/>
    </row>
    <row r="555" spans="3:4" ht="12">
      <c r="C555" s="3"/>
      <c r="D555" s="4"/>
    </row>
    <row r="556" spans="3:4" ht="12">
      <c r="C556" s="3"/>
      <c r="D556" s="4"/>
    </row>
    <row r="557" spans="3:4" ht="12">
      <c r="C557" s="3"/>
      <c r="D557" s="4"/>
    </row>
    <row r="558" spans="3:4" ht="12">
      <c r="C558" s="3"/>
      <c r="D558" s="4"/>
    </row>
    <row r="559" spans="3:4" ht="12">
      <c r="C559" s="3"/>
      <c r="D559" s="4"/>
    </row>
    <row r="560" spans="3:4" ht="12">
      <c r="C560" s="3"/>
      <c r="D560" s="4"/>
    </row>
    <row r="561" spans="3:4" ht="12">
      <c r="C561" s="3"/>
      <c r="D561" s="4"/>
    </row>
    <row r="562" spans="3:4" ht="12">
      <c r="C562" s="3"/>
      <c r="D562" s="4"/>
    </row>
    <row r="563" spans="3:4" ht="12">
      <c r="C563" s="3"/>
      <c r="D563" s="4"/>
    </row>
    <row r="564" spans="3:4" ht="12">
      <c r="C564" s="3"/>
      <c r="D564" s="4"/>
    </row>
    <row r="565" spans="3:4" ht="12">
      <c r="C565" s="3"/>
      <c r="D565" s="4"/>
    </row>
    <row r="566" spans="3:4" ht="12">
      <c r="C566" s="3"/>
      <c r="D566" s="4"/>
    </row>
    <row r="567" spans="3:4" ht="12">
      <c r="C567" s="3"/>
      <c r="D567" s="4"/>
    </row>
    <row r="568" spans="3:4" ht="12">
      <c r="C568" s="3"/>
      <c r="D568" s="4"/>
    </row>
    <row r="569" spans="3:4" ht="12">
      <c r="C569" s="3"/>
      <c r="D569" s="4"/>
    </row>
    <row r="570" spans="3:4" ht="12">
      <c r="C570" s="3"/>
      <c r="D570" s="4"/>
    </row>
    <row r="571" spans="3:4" ht="12">
      <c r="C571" s="3"/>
      <c r="D571" s="4"/>
    </row>
    <row r="572" spans="3:4" ht="12">
      <c r="C572" s="3"/>
      <c r="D572" s="4"/>
    </row>
    <row r="573" spans="3:4" ht="12">
      <c r="C573" s="3"/>
      <c r="D573" s="4"/>
    </row>
    <row r="574" spans="3:4" ht="12">
      <c r="C574" s="3"/>
      <c r="D574" s="4"/>
    </row>
    <row r="575" spans="3:4" ht="12">
      <c r="C575" s="3"/>
      <c r="D575" s="4"/>
    </row>
    <row r="576" spans="3:4" ht="12">
      <c r="C576" s="3"/>
      <c r="D576" s="4"/>
    </row>
    <row r="577" spans="3:4" ht="12">
      <c r="C577" s="3"/>
      <c r="D577" s="4"/>
    </row>
    <row r="578" spans="3:4" ht="12">
      <c r="C578" s="3"/>
      <c r="D578" s="4"/>
    </row>
    <row r="579" spans="3:4" ht="12">
      <c r="C579" s="3"/>
      <c r="D579" s="4"/>
    </row>
    <row r="580" spans="3:4" ht="12">
      <c r="C580" s="3"/>
      <c r="D580" s="4"/>
    </row>
    <row r="581" spans="3:4" ht="12">
      <c r="C581" s="3"/>
      <c r="D581" s="4"/>
    </row>
    <row r="582" spans="3:4" ht="12">
      <c r="C582" s="3"/>
      <c r="D582" s="4"/>
    </row>
    <row r="583" spans="3:4" ht="12">
      <c r="C583" s="3"/>
      <c r="D583" s="4"/>
    </row>
    <row r="584" spans="3:4" ht="12">
      <c r="C584" s="3"/>
      <c r="D584" s="4"/>
    </row>
    <row r="585" spans="3:4" ht="12">
      <c r="C585" s="3"/>
      <c r="D585" s="4"/>
    </row>
    <row r="586" spans="3:4" ht="12">
      <c r="C586" s="3"/>
      <c r="D586" s="4"/>
    </row>
    <row r="587" spans="3:4" ht="12">
      <c r="C587" s="3"/>
      <c r="D587" s="4"/>
    </row>
    <row r="588" spans="3:4" ht="12">
      <c r="C588" s="3"/>
      <c r="D588" s="4"/>
    </row>
    <row r="589" spans="3:4" ht="12">
      <c r="C589" s="3"/>
      <c r="D589" s="4"/>
    </row>
    <row r="590" spans="3:4" ht="12">
      <c r="C590" s="3"/>
      <c r="D590" s="4"/>
    </row>
    <row r="591" spans="3:4" ht="12">
      <c r="C591" s="3"/>
      <c r="D591" s="4"/>
    </row>
    <row r="592" spans="3:4" ht="12">
      <c r="C592" s="3"/>
      <c r="D592" s="4"/>
    </row>
    <row r="593" spans="3:4" ht="12">
      <c r="C593" s="3"/>
      <c r="D593" s="4"/>
    </row>
    <row r="594" spans="3:4" ht="12">
      <c r="C594" s="3"/>
      <c r="D594" s="4"/>
    </row>
    <row r="595" spans="3:4" ht="12">
      <c r="C595" s="3"/>
      <c r="D595" s="4"/>
    </row>
    <row r="596" spans="3:4" ht="12">
      <c r="C596" s="3"/>
      <c r="D596" s="4"/>
    </row>
    <row r="597" spans="3:4" ht="12">
      <c r="C597" s="3"/>
      <c r="D597" s="4"/>
    </row>
    <row r="598" spans="3:4" ht="12">
      <c r="C598" s="3"/>
      <c r="D598" s="4"/>
    </row>
    <row r="599" spans="3:4" ht="12">
      <c r="C599" s="3"/>
      <c r="D599" s="4"/>
    </row>
    <row r="600" spans="3:4" ht="12">
      <c r="C600" s="3"/>
      <c r="D600" s="4"/>
    </row>
    <row r="601" spans="3:4" ht="12">
      <c r="C601" s="3"/>
      <c r="D601" s="4"/>
    </row>
    <row r="602" spans="3:4" ht="12">
      <c r="C602" s="3"/>
      <c r="D602" s="4"/>
    </row>
    <row r="603" spans="3:4" ht="12">
      <c r="C603" s="3"/>
      <c r="D603" s="4"/>
    </row>
    <row r="604" spans="3:4" ht="12">
      <c r="C604" s="3"/>
      <c r="D604" s="4"/>
    </row>
    <row r="605" spans="3:4" ht="12">
      <c r="C605" s="3"/>
      <c r="D605" s="4"/>
    </row>
    <row r="606" spans="3:4" ht="12">
      <c r="C606" s="3"/>
      <c r="D606" s="4"/>
    </row>
    <row r="607" spans="3:4" ht="12">
      <c r="C607" s="3"/>
      <c r="D607" s="4"/>
    </row>
    <row r="608" spans="3:4" ht="12">
      <c r="C608" s="3"/>
      <c r="D608" s="4"/>
    </row>
    <row r="609" spans="3:4" ht="12">
      <c r="C609" s="3"/>
      <c r="D609" s="4"/>
    </row>
    <row r="610" spans="3:4" ht="12">
      <c r="C610" s="3"/>
      <c r="D610" s="4"/>
    </row>
    <row r="611" spans="3:4" ht="12">
      <c r="C611" s="3"/>
      <c r="D611" s="4"/>
    </row>
    <row r="612" spans="3:4" ht="12">
      <c r="C612" s="3"/>
      <c r="D612" s="4"/>
    </row>
    <row r="613" spans="3:4" ht="12">
      <c r="C613" s="3"/>
      <c r="D613" s="4"/>
    </row>
    <row r="614" spans="3:4" ht="12">
      <c r="C614" s="3"/>
      <c r="D614" s="4"/>
    </row>
    <row r="615" spans="3:4" ht="12">
      <c r="C615" s="3"/>
      <c r="D615" s="4"/>
    </row>
    <row r="616" spans="3:4" ht="12">
      <c r="C616" s="3"/>
      <c r="D616" s="4"/>
    </row>
    <row r="617" spans="3:4" ht="12">
      <c r="C617" s="3"/>
      <c r="D617" s="4"/>
    </row>
    <row r="618" spans="3:4" ht="12">
      <c r="C618" s="3"/>
      <c r="D618" s="4"/>
    </row>
    <row r="619" spans="3:4" ht="12">
      <c r="C619" s="3"/>
      <c r="D619" s="4"/>
    </row>
    <row r="620" spans="3:4" ht="12">
      <c r="C620" s="3"/>
      <c r="D620" s="4"/>
    </row>
    <row r="621" spans="3:4" ht="12">
      <c r="C621" s="3"/>
      <c r="D621" s="4"/>
    </row>
    <row r="622" spans="3:4" ht="12">
      <c r="C622" s="3"/>
      <c r="D622" s="4"/>
    </row>
    <row r="623" spans="3:4" ht="12">
      <c r="C623" s="3"/>
      <c r="D623" s="4"/>
    </row>
    <row r="624" spans="3:4" ht="12">
      <c r="C624" s="3"/>
      <c r="D624" s="4"/>
    </row>
    <row r="625" spans="3:4" ht="12">
      <c r="C625" s="3"/>
      <c r="D625" s="4"/>
    </row>
    <row r="626" spans="3:4" ht="12">
      <c r="C626" s="3"/>
      <c r="D626" s="4"/>
    </row>
    <row r="627" spans="3:4" ht="12">
      <c r="C627" s="3"/>
      <c r="D627" s="4"/>
    </row>
    <row r="628" spans="3:4" ht="12">
      <c r="C628" s="3"/>
      <c r="D628" s="4"/>
    </row>
    <row r="629" spans="3:4" ht="12">
      <c r="C629" s="3"/>
      <c r="D629" s="4"/>
    </row>
    <row r="630" spans="3:4" ht="12">
      <c r="C630" s="3"/>
      <c r="D630" s="4"/>
    </row>
    <row r="631" spans="3:4" ht="12">
      <c r="C631" s="3"/>
      <c r="D631" s="4"/>
    </row>
    <row r="632" spans="3:4" ht="12">
      <c r="C632" s="3"/>
      <c r="D632" s="4"/>
    </row>
    <row r="633" spans="3:4" ht="12">
      <c r="C633" s="3"/>
      <c r="D633" s="4"/>
    </row>
    <row r="634" spans="3:4" ht="12">
      <c r="C634" s="3"/>
      <c r="D634" s="4"/>
    </row>
    <row r="635" spans="3:4" ht="12">
      <c r="C635" s="3"/>
      <c r="D635" s="4"/>
    </row>
    <row r="636" spans="3:4" ht="12">
      <c r="C636" s="3"/>
      <c r="D636" s="4"/>
    </row>
    <row r="637" spans="3:4" ht="12">
      <c r="C637" s="3"/>
      <c r="D637" s="4"/>
    </row>
    <row r="638" spans="3:4" ht="12">
      <c r="C638" s="3"/>
      <c r="D638" s="4"/>
    </row>
    <row r="639" spans="3:4" ht="12">
      <c r="C639" s="3"/>
      <c r="D639" s="4"/>
    </row>
    <row r="640" spans="3:4" ht="12">
      <c r="C640" s="3"/>
      <c r="D640" s="4"/>
    </row>
    <row r="641" spans="3:4" ht="12">
      <c r="C641" s="3"/>
      <c r="D641" s="4"/>
    </row>
    <row r="642" spans="3:4" ht="12">
      <c r="C642" s="3"/>
      <c r="D642" s="4"/>
    </row>
    <row r="643" spans="3:4" ht="12">
      <c r="C643" s="3"/>
      <c r="D643" s="4"/>
    </row>
    <row r="644" spans="3:4" ht="12">
      <c r="C644" s="3"/>
      <c r="D644" s="4"/>
    </row>
    <row r="645" spans="3:4" ht="12">
      <c r="C645" s="3"/>
      <c r="D645" s="4"/>
    </row>
    <row r="646" spans="3:4" ht="12">
      <c r="C646" s="3"/>
      <c r="D646" s="4"/>
    </row>
    <row r="647" spans="3:4" ht="12">
      <c r="C647" s="3"/>
      <c r="D647" s="4"/>
    </row>
    <row r="648" spans="3:4" ht="12">
      <c r="C648" s="3"/>
      <c r="D648" s="4"/>
    </row>
    <row r="649" spans="3:4" ht="12">
      <c r="C649" s="3"/>
      <c r="D649" s="4"/>
    </row>
    <row r="650" spans="3:4" ht="12">
      <c r="C650" s="3"/>
      <c r="D650" s="4"/>
    </row>
    <row r="651" spans="3:4" ht="12">
      <c r="C651" s="3"/>
      <c r="D651" s="4"/>
    </row>
    <row r="652" spans="3:4" ht="12">
      <c r="C652" s="3"/>
      <c r="D652" s="4"/>
    </row>
    <row r="653" spans="3:4" ht="12">
      <c r="C653" s="3"/>
      <c r="D653" s="4"/>
    </row>
    <row r="654" spans="3:4" ht="12">
      <c r="C654" s="3"/>
      <c r="D654" s="4"/>
    </row>
    <row r="655" spans="3:4" ht="12">
      <c r="C655" s="3"/>
      <c r="D655" s="4"/>
    </row>
    <row r="656" spans="3:4" ht="12">
      <c r="C656" s="3"/>
      <c r="D656" s="4"/>
    </row>
    <row r="657" spans="3:4" ht="12">
      <c r="C657" s="3"/>
      <c r="D657" s="4"/>
    </row>
    <row r="658" spans="3:4" ht="12">
      <c r="C658" s="3"/>
      <c r="D658" s="4"/>
    </row>
    <row r="659" spans="3:4" ht="12">
      <c r="C659" s="3"/>
      <c r="D659" s="4"/>
    </row>
    <row r="660" spans="3:4" ht="12">
      <c r="C660" s="3"/>
      <c r="D660" s="4"/>
    </row>
    <row r="661" spans="3:4" ht="12">
      <c r="C661" s="3"/>
      <c r="D661" s="4"/>
    </row>
    <row r="662" spans="3:4" ht="12">
      <c r="C662" s="3"/>
      <c r="D662" s="4"/>
    </row>
    <row r="663" spans="3:4" ht="12">
      <c r="C663" s="3"/>
      <c r="D663" s="4"/>
    </row>
    <row r="664" spans="3:4" ht="12">
      <c r="C664" s="3"/>
      <c r="D664" s="4"/>
    </row>
    <row r="665" spans="3:4" ht="12">
      <c r="C665" s="3"/>
      <c r="D665" s="4"/>
    </row>
    <row r="666" spans="3:4" ht="12">
      <c r="C666" s="3"/>
      <c r="D666" s="4"/>
    </row>
    <row r="667" spans="3:4" ht="12">
      <c r="C667" s="3"/>
      <c r="D667" s="4"/>
    </row>
    <row r="668" spans="3:4" ht="12">
      <c r="C668" s="3"/>
      <c r="D668" s="4"/>
    </row>
    <row r="669" spans="3:4" ht="12">
      <c r="C669" s="3"/>
      <c r="D669" s="4"/>
    </row>
    <row r="670" spans="3:4" ht="12">
      <c r="C670" s="3"/>
      <c r="D670" s="4"/>
    </row>
    <row r="671" spans="3:4" ht="12">
      <c r="C671" s="3"/>
      <c r="D671" s="4"/>
    </row>
    <row r="672" spans="3:4" ht="12">
      <c r="C672" s="3"/>
      <c r="D672" s="4"/>
    </row>
    <row r="673" spans="3:4" ht="12">
      <c r="C673" s="3"/>
      <c r="D673" s="4"/>
    </row>
    <row r="674" spans="3:4" ht="12">
      <c r="C674" s="3"/>
      <c r="D674" s="4"/>
    </row>
    <row r="675" spans="3:4" ht="12">
      <c r="C675" s="3"/>
      <c r="D675" s="4"/>
    </row>
    <row r="676" spans="3:4" ht="12">
      <c r="C676" s="3"/>
      <c r="D676" s="4"/>
    </row>
    <row r="677" spans="3:4" ht="12">
      <c r="C677" s="3"/>
      <c r="D677" s="4"/>
    </row>
    <row r="678" spans="3:4" ht="12">
      <c r="C678" s="3"/>
      <c r="D678" s="4"/>
    </row>
    <row r="679" spans="3:4" ht="12">
      <c r="C679" s="3"/>
      <c r="D679" s="4"/>
    </row>
    <row r="680" spans="3:4" ht="12">
      <c r="C680" s="3"/>
      <c r="D680" s="4"/>
    </row>
    <row r="681" spans="3:4" ht="12">
      <c r="C681" s="3"/>
      <c r="D681" s="4"/>
    </row>
    <row r="682" spans="3:4" ht="12">
      <c r="C682" s="3"/>
      <c r="D682" s="4"/>
    </row>
    <row r="683" spans="3:4" ht="12">
      <c r="C683" s="3"/>
      <c r="D683" s="4"/>
    </row>
    <row r="684" spans="3:4" ht="12">
      <c r="C684" s="3"/>
      <c r="D684" s="4"/>
    </row>
    <row r="685" spans="3:4" ht="12">
      <c r="C685" s="3"/>
      <c r="D685" s="4"/>
    </row>
    <row r="686" spans="3:4" ht="12">
      <c r="C686" s="3"/>
      <c r="D686" s="4"/>
    </row>
    <row r="687" spans="3:4" ht="12">
      <c r="C687" s="3"/>
      <c r="D687" s="4"/>
    </row>
    <row r="688" spans="3:4" ht="12">
      <c r="C688" s="3"/>
      <c r="D688" s="4"/>
    </row>
    <row r="689" spans="3:4" ht="12">
      <c r="C689" s="3"/>
      <c r="D689" s="4"/>
    </row>
    <row r="690" spans="3:4" ht="12">
      <c r="C690" s="3"/>
      <c r="D690" s="4"/>
    </row>
    <row r="691" spans="3:4" ht="12">
      <c r="C691" s="3"/>
      <c r="D691" s="4"/>
    </row>
    <row r="692" spans="3:4" ht="12">
      <c r="C692" s="3"/>
      <c r="D692" s="4"/>
    </row>
    <row r="693" spans="3:4" ht="12">
      <c r="C693" s="3"/>
      <c r="D693" s="4"/>
    </row>
    <row r="694" spans="3:4" ht="12">
      <c r="C694" s="3"/>
      <c r="D694" s="4"/>
    </row>
    <row r="695" spans="3:4" ht="12">
      <c r="C695" s="3"/>
      <c r="D695" s="4"/>
    </row>
    <row r="696" spans="3:4" ht="12">
      <c r="C696" s="3"/>
      <c r="D696" s="4"/>
    </row>
    <row r="697" spans="3:4" ht="12">
      <c r="C697" s="3"/>
      <c r="D697" s="4"/>
    </row>
    <row r="698" spans="3:4" ht="12">
      <c r="C698" s="3"/>
      <c r="D698" s="4"/>
    </row>
    <row r="699" spans="3:4" ht="12">
      <c r="C699" s="3"/>
      <c r="D699" s="4"/>
    </row>
    <row r="700" spans="3:4" ht="12">
      <c r="C700" s="3"/>
      <c r="D700" s="4"/>
    </row>
    <row r="701" spans="3:4" ht="12">
      <c r="C701" s="3"/>
      <c r="D701" s="4"/>
    </row>
    <row r="702" spans="3:4" ht="12">
      <c r="C702" s="3"/>
      <c r="D702" s="4"/>
    </row>
    <row r="703" spans="3:4" ht="12">
      <c r="C703" s="3"/>
      <c r="D703" s="4"/>
    </row>
    <row r="704" spans="3:4" ht="12">
      <c r="C704" s="3"/>
      <c r="D704" s="4"/>
    </row>
    <row r="705" spans="3:4" ht="12">
      <c r="C705" s="3"/>
      <c r="D705" s="4"/>
    </row>
    <row r="706" spans="3:4" ht="12">
      <c r="C706" s="3"/>
      <c r="D706" s="4"/>
    </row>
    <row r="707" spans="3:4" ht="12">
      <c r="C707" s="3"/>
      <c r="D707" s="4"/>
    </row>
    <row r="708" spans="3:4" ht="12">
      <c r="C708" s="3"/>
      <c r="D708" s="4"/>
    </row>
    <row r="709" spans="3:4" ht="12">
      <c r="C709" s="3"/>
      <c r="D709" s="4"/>
    </row>
    <row r="710" spans="3:4" ht="12">
      <c r="C710" s="3"/>
      <c r="D710" s="4"/>
    </row>
    <row r="711" spans="3:4" ht="12">
      <c r="C711" s="3"/>
      <c r="D711" s="4"/>
    </row>
    <row r="712" spans="3:4" ht="12">
      <c r="C712" s="3"/>
      <c r="D712" s="4"/>
    </row>
    <row r="713" spans="3:4" ht="12">
      <c r="C713" s="3"/>
      <c r="D713" s="4"/>
    </row>
    <row r="714" spans="3:4" ht="12">
      <c r="C714" s="3"/>
      <c r="D714" s="4"/>
    </row>
    <row r="715" spans="3:4" ht="12">
      <c r="C715" s="3"/>
      <c r="D715" s="4"/>
    </row>
    <row r="716" spans="3:4" ht="12">
      <c r="C716" s="3"/>
      <c r="D716" s="4"/>
    </row>
    <row r="717" spans="3:4" ht="12">
      <c r="C717" s="3"/>
      <c r="D717" s="4"/>
    </row>
    <row r="718" spans="3:4" ht="12">
      <c r="C718" s="3"/>
      <c r="D718" s="4"/>
    </row>
    <row r="719" spans="3:4" ht="12">
      <c r="C719" s="3"/>
      <c r="D719" s="4"/>
    </row>
    <row r="720" spans="3:4" ht="12">
      <c r="C720" s="3"/>
      <c r="D720" s="4"/>
    </row>
    <row r="721" spans="3:4" ht="12">
      <c r="C721" s="3"/>
      <c r="D721" s="4"/>
    </row>
    <row r="722" spans="3:4" ht="12">
      <c r="C722" s="3"/>
      <c r="D722" s="4"/>
    </row>
    <row r="723" spans="3:4" ht="12">
      <c r="C723" s="3"/>
      <c r="D723" s="4"/>
    </row>
    <row r="724" spans="3:4" ht="12">
      <c r="C724" s="3"/>
      <c r="D724" s="4"/>
    </row>
    <row r="725" spans="3:4" ht="12">
      <c r="C725" s="3"/>
      <c r="D725" s="4"/>
    </row>
    <row r="726" spans="3:4" ht="12">
      <c r="C726" s="3"/>
      <c r="D726" s="4"/>
    </row>
    <row r="727" spans="3:4" ht="12">
      <c r="C727" s="3"/>
      <c r="D727" s="4"/>
    </row>
    <row r="728" spans="3:4" ht="12">
      <c r="C728" s="3"/>
      <c r="D728" s="4"/>
    </row>
    <row r="729" spans="3:4" ht="12">
      <c r="C729" s="3"/>
      <c r="D729" s="4"/>
    </row>
    <row r="730" spans="3:4" ht="12">
      <c r="C730" s="3"/>
      <c r="D730" s="4"/>
    </row>
    <row r="731" spans="3:4" ht="12">
      <c r="C731" s="3"/>
      <c r="D731" s="4"/>
    </row>
    <row r="732" spans="3:4" ht="12">
      <c r="C732" s="3"/>
      <c r="D732" s="4"/>
    </row>
    <row r="733" spans="3:4" ht="12">
      <c r="C733" s="3"/>
      <c r="D733" s="4"/>
    </row>
    <row r="734" spans="3:4" ht="12">
      <c r="C734" s="3"/>
      <c r="D734" s="4"/>
    </row>
    <row r="735" spans="3:4" ht="12">
      <c r="C735" s="3"/>
      <c r="D735" s="4"/>
    </row>
    <row r="736" spans="3:4" ht="12">
      <c r="C736" s="3"/>
      <c r="D736" s="4"/>
    </row>
    <row r="737" spans="3:4" ht="12">
      <c r="C737" s="3"/>
      <c r="D737" s="4"/>
    </row>
    <row r="738" spans="3:4" ht="12">
      <c r="C738" s="3"/>
      <c r="D738" s="4"/>
    </row>
    <row r="739" spans="3:4" ht="12">
      <c r="C739" s="3"/>
      <c r="D739" s="4"/>
    </row>
    <row r="740" spans="3:4" ht="12">
      <c r="C740" s="3"/>
      <c r="D740" s="4"/>
    </row>
    <row r="741" spans="3:4" ht="12">
      <c r="C741" s="3"/>
      <c r="D741" s="4"/>
    </row>
    <row r="742" spans="3:4" ht="12">
      <c r="C742" s="3"/>
      <c r="D742" s="4"/>
    </row>
    <row r="743" spans="3:4" ht="12">
      <c r="C743" s="3"/>
      <c r="D743" s="4"/>
    </row>
    <row r="744" spans="3:4" ht="12">
      <c r="C744" s="3"/>
      <c r="D744" s="4"/>
    </row>
    <row r="745" spans="3:4" ht="12">
      <c r="C745" s="3"/>
      <c r="D745" s="4"/>
    </row>
    <row r="746" spans="3:4" ht="12">
      <c r="C746" s="3"/>
      <c r="D746" s="4"/>
    </row>
    <row r="747" spans="3:4" ht="12">
      <c r="C747" s="3"/>
      <c r="D747" s="4"/>
    </row>
    <row r="748" spans="3:4" ht="12">
      <c r="C748" s="3"/>
      <c r="D748" s="4"/>
    </row>
    <row r="749" spans="3:4" ht="12">
      <c r="C749" s="3"/>
      <c r="D749" s="4"/>
    </row>
    <row r="750" spans="3:4" ht="12">
      <c r="C750" s="3"/>
      <c r="D750" s="4"/>
    </row>
    <row r="751" spans="3:4" ht="12">
      <c r="C751" s="3"/>
      <c r="D751" s="4"/>
    </row>
    <row r="752" spans="3:4" ht="12">
      <c r="C752" s="3"/>
      <c r="D752" s="4"/>
    </row>
    <row r="753" spans="3:4" ht="12">
      <c r="C753" s="3"/>
      <c r="D753" s="4"/>
    </row>
    <row r="754" spans="3:4" ht="12">
      <c r="C754" s="3"/>
      <c r="D754" s="4"/>
    </row>
    <row r="755" spans="3:4" ht="12">
      <c r="C755" s="3"/>
      <c r="D755" s="4"/>
    </row>
    <row r="756" spans="3:4" ht="12">
      <c r="C756" s="3"/>
      <c r="D756" s="4"/>
    </row>
    <row r="757" spans="3:4" ht="12">
      <c r="C757" s="3"/>
      <c r="D757" s="4"/>
    </row>
    <row r="758" spans="3:4" ht="12">
      <c r="C758" s="3"/>
      <c r="D758" s="4"/>
    </row>
    <row r="759" spans="3:4" ht="12">
      <c r="C759" s="3"/>
      <c r="D759" s="4"/>
    </row>
    <row r="760" spans="3:4" ht="12">
      <c r="C760" s="3"/>
      <c r="D760" s="4"/>
    </row>
    <row r="761" spans="3:4" ht="12">
      <c r="C761" s="3"/>
      <c r="D761" s="4"/>
    </row>
    <row r="762" spans="3:4" ht="12">
      <c r="C762" s="3"/>
      <c r="D762" s="4"/>
    </row>
    <row r="763" spans="3:4" ht="12">
      <c r="C763" s="3"/>
      <c r="D763" s="4"/>
    </row>
    <row r="764" spans="3:4" ht="12">
      <c r="C764" s="3"/>
      <c r="D764" s="4"/>
    </row>
    <row r="765" spans="3:4" ht="12">
      <c r="C765" s="3"/>
      <c r="D765" s="4"/>
    </row>
    <row r="766" spans="3:4" ht="12">
      <c r="C766" s="3"/>
      <c r="D766" s="4"/>
    </row>
    <row r="767" spans="3:4" ht="12">
      <c r="C767" s="3"/>
      <c r="D767" s="4"/>
    </row>
    <row r="768" spans="3:4" ht="12">
      <c r="C768" s="3"/>
      <c r="D768" s="4"/>
    </row>
    <row r="769" spans="3:4" ht="12">
      <c r="C769" s="3"/>
      <c r="D769" s="4"/>
    </row>
    <row r="770" spans="3:4" ht="12">
      <c r="C770" s="3"/>
      <c r="D770" s="4"/>
    </row>
    <row r="771" spans="3:4" ht="12">
      <c r="C771" s="3"/>
      <c r="D771" s="4"/>
    </row>
    <row r="772" spans="3:4" ht="12">
      <c r="C772" s="3"/>
      <c r="D772" s="4"/>
    </row>
    <row r="773" spans="3:4" ht="12">
      <c r="C773" s="3"/>
      <c r="D773" s="4"/>
    </row>
    <row r="774" spans="3:4" ht="12">
      <c r="C774" s="3"/>
      <c r="D774" s="4"/>
    </row>
    <row r="775" spans="3:4" ht="12">
      <c r="C775" s="3"/>
      <c r="D775" s="4"/>
    </row>
    <row r="776" spans="3:4" ht="12">
      <c r="C776" s="3"/>
      <c r="D776" s="4"/>
    </row>
    <row r="777" spans="3:4" ht="12">
      <c r="C777" s="3"/>
      <c r="D777" s="4"/>
    </row>
    <row r="778" spans="3:4" ht="12">
      <c r="C778" s="3"/>
      <c r="D778" s="4"/>
    </row>
    <row r="779" spans="3:4" ht="12">
      <c r="C779" s="3"/>
      <c r="D779" s="4"/>
    </row>
    <row r="780" spans="3:4" ht="12">
      <c r="C780" s="3"/>
      <c r="D780" s="4"/>
    </row>
    <row r="781" spans="3:4" ht="12">
      <c r="C781" s="3"/>
      <c r="D781" s="4"/>
    </row>
    <row r="782" spans="3:4" ht="12">
      <c r="C782" s="3"/>
      <c r="D782" s="4"/>
    </row>
    <row r="783" spans="3:4" ht="12">
      <c r="C783" s="3"/>
      <c r="D783" s="4"/>
    </row>
    <row r="784" spans="3:4" ht="12">
      <c r="C784" s="3"/>
      <c r="D784" s="4"/>
    </row>
    <row r="785" spans="3:4" ht="12">
      <c r="C785" s="3"/>
      <c r="D785" s="4"/>
    </row>
    <row r="786" spans="3:4" ht="12">
      <c r="C786" s="3"/>
      <c r="D786" s="4"/>
    </row>
    <row r="787" spans="3:4" ht="12">
      <c r="C787" s="3"/>
      <c r="D787" s="4"/>
    </row>
    <row r="788" spans="3:4" ht="12">
      <c r="C788" s="3"/>
      <c r="D788" s="4"/>
    </row>
    <row r="789" spans="3:4" ht="12">
      <c r="C789" s="3"/>
      <c r="D789" s="4"/>
    </row>
    <row r="790" spans="3:4" ht="12">
      <c r="C790" s="3"/>
      <c r="D790" s="4"/>
    </row>
    <row r="791" spans="3:4" ht="12">
      <c r="C791" s="3"/>
      <c r="D791" s="4"/>
    </row>
    <row r="792" spans="3:4" ht="12">
      <c r="C792" s="3"/>
      <c r="D792" s="4"/>
    </row>
    <row r="793" spans="3:4" ht="12">
      <c r="C793" s="3"/>
      <c r="D793" s="4"/>
    </row>
    <row r="794" spans="3:4" ht="12">
      <c r="C794" s="3"/>
      <c r="D794" s="4"/>
    </row>
    <row r="795" spans="3:4" ht="12">
      <c r="C795" s="3"/>
      <c r="D795" s="4"/>
    </row>
    <row r="796" spans="3:4" ht="12">
      <c r="C796" s="3"/>
      <c r="D796" s="4"/>
    </row>
    <row r="797" spans="3:4" ht="12">
      <c r="C797" s="3"/>
      <c r="D797" s="4"/>
    </row>
    <row r="798" spans="3:4" ht="12">
      <c r="C798" s="3"/>
      <c r="D798" s="4"/>
    </row>
    <row r="799" spans="3:4" ht="12">
      <c r="C799" s="3"/>
      <c r="D799" s="4"/>
    </row>
    <row r="800" spans="3:4" ht="12">
      <c r="C800" s="3"/>
      <c r="D800" s="4"/>
    </row>
    <row r="801" spans="3:4" ht="12">
      <c r="C801" s="3"/>
      <c r="D801" s="4"/>
    </row>
    <row r="802" spans="3:4" ht="12">
      <c r="C802" s="3"/>
      <c r="D802" s="4"/>
    </row>
    <row r="803" spans="3:4" ht="12">
      <c r="C803" s="3"/>
      <c r="D803" s="4"/>
    </row>
    <row r="804" spans="3:4" ht="12">
      <c r="C804" s="3"/>
      <c r="D804" s="4"/>
    </row>
    <row r="805" spans="3:4" ht="12">
      <c r="C805" s="3"/>
      <c r="D805" s="4"/>
    </row>
    <row r="806" spans="3:4" ht="12">
      <c r="C806" s="3"/>
      <c r="D806" s="4"/>
    </row>
    <row r="807" spans="3:4" ht="12">
      <c r="C807" s="3"/>
      <c r="D807" s="4"/>
    </row>
    <row r="808" spans="3:4" ht="12">
      <c r="C808" s="3"/>
      <c r="D808" s="4"/>
    </row>
    <row r="809" spans="3:4" ht="12">
      <c r="C809" s="3"/>
      <c r="D809" s="4"/>
    </row>
    <row r="810" spans="3:4" ht="12">
      <c r="C810" s="3"/>
      <c r="D810" s="4"/>
    </row>
    <row r="811" spans="3:4" ht="12">
      <c r="C811" s="3"/>
      <c r="D811" s="4"/>
    </row>
    <row r="812" spans="3:4" ht="12">
      <c r="C812" s="3"/>
      <c r="D812" s="4"/>
    </row>
    <row r="813" spans="3:4" ht="12">
      <c r="C813" s="3"/>
      <c r="D813" s="4"/>
    </row>
    <row r="814" spans="3:4" ht="12">
      <c r="C814" s="3"/>
      <c r="D814" s="4"/>
    </row>
    <row r="815" spans="3:4" ht="12">
      <c r="C815" s="3"/>
      <c r="D815" s="4"/>
    </row>
    <row r="816" spans="3:4" ht="12">
      <c r="C816" s="3"/>
      <c r="D816" s="4"/>
    </row>
    <row r="817" spans="3:4" ht="12">
      <c r="C817" s="3"/>
      <c r="D817" s="4"/>
    </row>
    <row r="818" spans="3:4" ht="12">
      <c r="C818" s="3"/>
      <c r="D818" s="4"/>
    </row>
    <row r="819" spans="3:4" ht="12">
      <c r="C819" s="3"/>
      <c r="D819" s="4"/>
    </row>
    <row r="820" spans="3:4" ht="12">
      <c r="C820" s="3"/>
      <c r="D820" s="4"/>
    </row>
    <row r="821" spans="3:4" ht="12">
      <c r="C821" s="3"/>
      <c r="D821" s="4"/>
    </row>
    <row r="822" spans="3:4" ht="12">
      <c r="C822" s="3"/>
      <c r="D822" s="4"/>
    </row>
    <row r="823" spans="3:4" ht="12">
      <c r="C823" s="3"/>
      <c r="D823" s="4"/>
    </row>
    <row r="824" spans="3:4" ht="12">
      <c r="C824" s="3"/>
      <c r="D824" s="4"/>
    </row>
    <row r="825" spans="3:4" ht="12">
      <c r="C825" s="3"/>
      <c r="D825" s="4"/>
    </row>
    <row r="826" spans="3:4" ht="12">
      <c r="C826" s="3"/>
      <c r="D826" s="4"/>
    </row>
    <row r="827" spans="3:4" ht="12">
      <c r="C827" s="3"/>
      <c r="D827" s="4"/>
    </row>
    <row r="828" spans="3:4" ht="12">
      <c r="C828" s="3"/>
      <c r="D828" s="4"/>
    </row>
    <row r="829" spans="3:4" ht="12">
      <c r="C829" s="3"/>
      <c r="D829" s="4"/>
    </row>
    <row r="830" spans="3:4" ht="12">
      <c r="C830" s="3"/>
      <c r="D830" s="4"/>
    </row>
    <row r="831" spans="3:4" ht="12">
      <c r="C831" s="3"/>
      <c r="D831" s="4"/>
    </row>
    <row r="832" spans="3:4" ht="12">
      <c r="C832" s="3"/>
      <c r="D832" s="4"/>
    </row>
    <row r="833" spans="3:4" ht="12">
      <c r="C833" s="3"/>
      <c r="D833" s="4"/>
    </row>
    <row r="834" spans="3:4" ht="12">
      <c r="C834" s="3"/>
      <c r="D834" s="4"/>
    </row>
    <row r="835" spans="3:4" ht="12">
      <c r="C835" s="3"/>
      <c r="D835" s="4"/>
    </row>
    <row r="836" spans="3:4" ht="12">
      <c r="C836" s="3"/>
      <c r="D836" s="4"/>
    </row>
    <row r="837" spans="3:4" ht="12">
      <c r="C837" s="3"/>
      <c r="D837" s="4"/>
    </row>
    <row r="838" spans="3:4" ht="12">
      <c r="C838" s="3"/>
      <c r="D838" s="4"/>
    </row>
    <row r="839" spans="3:4" ht="12">
      <c r="C839" s="3"/>
      <c r="D839" s="4"/>
    </row>
    <row r="840" spans="3:4" ht="12">
      <c r="C840" s="3"/>
      <c r="D840" s="4"/>
    </row>
    <row r="841" spans="3:4" ht="12">
      <c r="C841" s="3"/>
      <c r="D841" s="4"/>
    </row>
    <row r="842" spans="3:4" ht="12">
      <c r="C842" s="3"/>
      <c r="D842" s="4"/>
    </row>
    <row r="843" spans="3:4" ht="12">
      <c r="C843" s="3"/>
      <c r="D843" s="4"/>
    </row>
    <row r="844" spans="3:4" ht="12">
      <c r="C844" s="3"/>
      <c r="D844" s="4"/>
    </row>
    <row r="845" spans="3:4" ht="12">
      <c r="C845" s="3"/>
      <c r="D845" s="4"/>
    </row>
    <row r="846" spans="3:4" ht="12">
      <c r="C846" s="3"/>
      <c r="D846" s="4"/>
    </row>
    <row r="847" spans="3:4" ht="12">
      <c r="C847" s="3"/>
      <c r="D847" s="4"/>
    </row>
    <row r="848" spans="3:4" ht="12">
      <c r="C848" s="3"/>
      <c r="D848" s="4"/>
    </row>
    <row r="849" spans="3:4" ht="12">
      <c r="C849" s="3"/>
      <c r="D849" s="4"/>
    </row>
    <row r="850" spans="3:4" ht="12">
      <c r="C850" s="3"/>
      <c r="D850" s="4"/>
    </row>
    <row r="851" spans="3:4" ht="12">
      <c r="C851" s="3"/>
      <c r="D851" s="4"/>
    </row>
    <row r="852" spans="3:4" ht="12">
      <c r="C852" s="3"/>
      <c r="D852" s="4"/>
    </row>
    <row r="853" spans="3:4" ht="12">
      <c r="C853" s="3"/>
      <c r="D853" s="4"/>
    </row>
    <row r="854" spans="3:4" ht="12">
      <c r="C854" s="3"/>
      <c r="D854" s="4"/>
    </row>
    <row r="855" spans="3:4" ht="12">
      <c r="C855" s="3"/>
      <c r="D855" s="4"/>
    </row>
    <row r="856" spans="3:4" ht="12">
      <c r="C856" s="3"/>
      <c r="D856" s="4"/>
    </row>
    <row r="857" spans="3:4" ht="12">
      <c r="C857" s="3"/>
      <c r="D857" s="4"/>
    </row>
    <row r="858" spans="3:4" ht="12">
      <c r="C858" s="3"/>
      <c r="D858" s="4"/>
    </row>
    <row r="859" spans="3:4" ht="12">
      <c r="C859" s="3"/>
      <c r="D859" s="4"/>
    </row>
    <row r="860" spans="3:4" ht="12">
      <c r="C860" s="3"/>
      <c r="D860" s="4"/>
    </row>
    <row r="861" spans="3:4" ht="12">
      <c r="C861" s="3"/>
      <c r="D861" s="4"/>
    </row>
    <row r="862" spans="3:4" ht="12">
      <c r="C862" s="3"/>
      <c r="D862" s="4"/>
    </row>
    <row r="863" spans="3:4" ht="12">
      <c r="C863" s="3"/>
      <c r="D863" s="4"/>
    </row>
    <row r="864" spans="3:4" ht="12">
      <c r="C864" s="3"/>
      <c r="D864" s="4"/>
    </row>
    <row r="865" spans="3:4" ht="12">
      <c r="C865" s="3"/>
      <c r="D865" s="4"/>
    </row>
    <row r="866" spans="3:4" ht="12">
      <c r="C866" s="3"/>
      <c r="D866" s="4"/>
    </row>
    <row r="867" spans="3:4" ht="12">
      <c r="C867" s="3"/>
      <c r="D867" s="4"/>
    </row>
    <row r="868" spans="3:4" ht="12">
      <c r="C868" s="3"/>
      <c r="D868" s="4"/>
    </row>
    <row r="869" spans="3:4" ht="12">
      <c r="C869" s="3"/>
      <c r="D869" s="4"/>
    </row>
    <row r="870" spans="3:4" ht="12">
      <c r="C870" s="3"/>
      <c r="D870" s="4"/>
    </row>
    <row r="871" spans="3:4" ht="12">
      <c r="C871" s="3"/>
      <c r="D871" s="4"/>
    </row>
    <row r="872" spans="3:4" ht="12">
      <c r="C872" s="3"/>
      <c r="D872" s="4"/>
    </row>
    <row r="873" spans="3:4" ht="12">
      <c r="C873" s="3"/>
      <c r="D873" s="4"/>
    </row>
    <row r="874" spans="3:4" ht="12">
      <c r="C874" s="3"/>
      <c r="D874" s="4"/>
    </row>
    <row r="875" spans="3:4" ht="12">
      <c r="C875" s="3"/>
      <c r="D875" s="4"/>
    </row>
    <row r="876" spans="3:4" ht="12">
      <c r="C876" s="3"/>
      <c r="D876" s="4"/>
    </row>
    <row r="877" spans="3:4" ht="12">
      <c r="C877" s="3"/>
      <c r="D877" s="4"/>
    </row>
    <row r="878" spans="3:4" ht="12">
      <c r="C878" s="3"/>
      <c r="D878" s="4"/>
    </row>
    <row r="879" spans="3:4" ht="12">
      <c r="C879" s="3"/>
      <c r="D879" s="4"/>
    </row>
    <row r="880" spans="3:4" ht="12">
      <c r="C880" s="3"/>
      <c r="D880" s="4"/>
    </row>
    <row r="881" spans="3:4" ht="12">
      <c r="C881" s="3"/>
      <c r="D881" s="4"/>
    </row>
    <row r="882" spans="3:4" ht="12">
      <c r="C882" s="3"/>
      <c r="D882" s="4"/>
    </row>
    <row r="883" spans="3:4" ht="12">
      <c r="C883" s="3"/>
      <c r="D883" s="4"/>
    </row>
    <row r="884" spans="3:4" ht="12">
      <c r="C884" s="3"/>
      <c r="D884" s="4"/>
    </row>
    <row r="885" spans="3:4" ht="12">
      <c r="C885" s="3"/>
      <c r="D885" s="4"/>
    </row>
    <row r="886" spans="3:4" ht="12">
      <c r="C886" s="3"/>
      <c r="D886" s="4"/>
    </row>
    <row r="887" spans="3:4" ht="12">
      <c r="C887" s="3"/>
      <c r="D887" s="4"/>
    </row>
    <row r="888" spans="3:4" ht="12">
      <c r="C888" s="3"/>
      <c r="D888" s="4"/>
    </row>
    <row r="889" spans="3:4" ht="12">
      <c r="C889" s="3"/>
      <c r="D889" s="4"/>
    </row>
    <row r="890" spans="3:4" ht="12">
      <c r="C890" s="3"/>
      <c r="D890" s="4"/>
    </row>
    <row r="891" spans="3:4" ht="12">
      <c r="C891" s="3"/>
      <c r="D891" s="4"/>
    </row>
    <row r="892" spans="3:4" ht="12">
      <c r="C892" s="3"/>
      <c r="D892" s="4"/>
    </row>
    <row r="893" spans="3:4" ht="12">
      <c r="C893" s="3"/>
      <c r="D893" s="4"/>
    </row>
    <row r="894" spans="3:4" ht="12">
      <c r="C894" s="3"/>
      <c r="D894" s="4"/>
    </row>
    <row r="895" spans="3:4" ht="12">
      <c r="C895" s="3"/>
      <c r="D895" s="4"/>
    </row>
    <row r="896" spans="3:4" ht="12">
      <c r="C896" s="3"/>
      <c r="D896" s="4"/>
    </row>
    <row r="897" spans="3:4" ht="12">
      <c r="C897" s="3"/>
      <c r="D897" s="4"/>
    </row>
    <row r="898" spans="3:4" ht="12">
      <c r="C898" s="3"/>
      <c r="D898" s="4"/>
    </row>
    <row r="899" spans="3:4" ht="12">
      <c r="C899" s="3"/>
      <c r="D899" s="4"/>
    </row>
    <row r="900" spans="3:4" ht="12">
      <c r="C900" s="3"/>
      <c r="D900" s="4"/>
    </row>
    <row r="901" spans="3:4" ht="12">
      <c r="C901" s="3"/>
      <c r="D901" s="4"/>
    </row>
    <row r="902" spans="3:4" ht="12">
      <c r="C902" s="3"/>
      <c r="D902" s="4"/>
    </row>
    <row r="903" spans="3:4" ht="12">
      <c r="C903" s="3"/>
      <c r="D903" s="4"/>
    </row>
    <row r="904" spans="3:4" ht="12">
      <c r="C904" s="3"/>
      <c r="D904" s="4"/>
    </row>
    <row r="905" spans="3:4" ht="12">
      <c r="C905" s="3"/>
      <c r="D905" s="4"/>
    </row>
    <row r="906" spans="3:4" ht="12">
      <c r="C906" s="3"/>
      <c r="D906" s="4"/>
    </row>
    <row r="907" spans="3:4" ht="12">
      <c r="C907" s="3"/>
      <c r="D907" s="4"/>
    </row>
    <row r="908" spans="3:4" ht="12">
      <c r="C908" s="3"/>
      <c r="D908" s="4"/>
    </row>
    <row r="909" spans="3:4" ht="12">
      <c r="C909" s="3"/>
      <c r="D909" s="4"/>
    </row>
    <row r="910" spans="3:4" ht="12">
      <c r="C910" s="3"/>
      <c r="D910" s="4"/>
    </row>
    <row r="911" spans="3:4" ht="12">
      <c r="C911" s="3"/>
      <c r="D911" s="4"/>
    </row>
    <row r="912" spans="3:4" ht="12">
      <c r="C912" s="3"/>
      <c r="D912" s="4"/>
    </row>
    <row r="913" spans="3:4" ht="12">
      <c r="C913" s="3"/>
      <c r="D913" s="4"/>
    </row>
    <row r="914" spans="3:4" ht="12">
      <c r="C914" s="3"/>
      <c r="D914" s="4"/>
    </row>
    <row r="915" spans="3:4" ht="12">
      <c r="C915" s="3"/>
      <c r="D915" s="4"/>
    </row>
    <row r="916" spans="3:4" ht="12">
      <c r="C916" s="3"/>
      <c r="D916" s="4"/>
    </row>
    <row r="917" spans="3:4" ht="12">
      <c r="C917" s="3"/>
      <c r="D917" s="4"/>
    </row>
    <row r="918" spans="3:4" ht="12">
      <c r="C918" s="3"/>
      <c r="D918" s="4"/>
    </row>
    <row r="919" spans="3:4" ht="12">
      <c r="C919" s="3"/>
      <c r="D919" s="4"/>
    </row>
    <row r="920" spans="3:4" ht="12">
      <c r="C920" s="3"/>
      <c r="D920" s="4"/>
    </row>
    <row r="921" spans="3:4" ht="12">
      <c r="C921" s="3"/>
      <c r="D921" s="4"/>
    </row>
    <row r="922" spans="3:4" ht="12">
      <c r="C922" s="3"/>
      <c r="D922" s="4"/>
    </row>
    <row r="923" spans="3:4" ht="12">
      <c r="C923" s="3"/>
      <c r="D923" s="4"/>
    </row>
    <row r="924" spans="3:4" ht="12">
      <c r="C924" s="3"/>
      <c r="D924" s="4"/>
    </row>
    <row r="925" spans="3:4" ht="12">
      <c r="C925" s="3"/>
      <c r="D925" s="4"/>
    </row>
    <row r="926" spans="3:4" ht="12">
      <c r="C926" s="3"/>
      <c r="D926" s="4"/>
    </row>
    <row r="927" spans="3:4" ht="12">
      <c r="C927" s="3"/>
      <c r="D927" s="4"/>
    </row>
    <row r="928" spans="3:4" ht="12">
      <c r="C928" s="3"/>
      <c r="D928" s="4"/>
    </row>
    <row r="929" spans="3:4" ht="12">
      <c r="C929" s="3"/>
      <c r="D929" s="4"/>
    </row>
    <row r="930" spans="3:4" ht="12">
      <c r="C930" s="3"/>
      <c r="D930" s="4"/>
    </row>
    <row r="931" spans="3:4" ht="12">
      <c r="C931" s="3"/>
      <c r="D931" s="4"/>
    </row>
    <row r="932" spans="3:4" ht="12">
      <c r="C932" s="3"/>
      <c r="D932" s="4"/>
    </row>
    <row r="933" spans="3:4" ht="12">
      <c r="C933" s="3"/>
      <c r="D933" s="4"/>
    </row>
    <row r="934" spans="3:4" ht="12">
      <c r="C934" s="3"/>
      <c r="D934" s="4"/>
    </row>
    <row r="935" spans="3:4" ht="12">
      <c r="C935" s="3"/>
      <c r="D935" s="4"/>
    </row>
    <row r="936" spans="3:4" ht="12">
      <c r="C936" s="3"/>
      <c r="D936" s="4"/>
    </row>
    <row r="937" spans="3:4" ht="12">
      <c r="C937" s="3"/>
      <c r="D937" s="4"/>
    </row>
    <row r="938" spans="3:4" ht="12">
      <c r="C938" s="3"/>
      <c r="D938" s="4"/>
    </row>
    <row r="939" spans="3:4" ht="12">
      <c r="C939" s="3"/>
      <c r="D939" s="4"/>
    </row>
    <row r="940" spans="3:4" ht="12">
      <c r="C940" s="3"/>
      <c r="D940" s="4"/>
    </row>
    <row r="941" spans="3:4" ht="12">
      <c r="C941" s="3"/>
      <c r="D941" s="4"/>
    </row>
    <row r="942" spans="3:4" ht="12">
      <c r="C942" s="3"/>
      <c r="D942" s="4"/>
    </row>
    <row r="943" spans="3:4" ht="12">
      <c r="C943" s="3"/>
      <c r="D943" s="4"/>
    </row>
    <row r="944" spans="3:4" ht="12">
      <c r="C944" s="3"/>
      <c r="D944" s="4"/>
    </row>
    <row r="945" spans="3:4" ht="12">
      <c r="C945" s="3"/>
      <c r="D945" s="4"/>
    </row>
    <row r="946" spans="3:4" ht="12">
      <c r="C946" s="3"/>
      <c r="D946" s="4"/>
    </row>
    <row r="947" spans="3:4" ht="12">
      <c r="C947" s="3"/>
      <c r="D947" s="4"/>
    </row>
    <row r="948" spans="3:4" ht="12">
      <c r="C948" s="3"/>
      <c r="D948" s="4"/>
    </row>
    <row r="949" spans="3:4" ht="12">
      <c r="C949" s="3"/>
      <c r="D949" s="4"/>
    </row>
    <row r="950" spans="3:4" ht="12">
      <c r="C950" s="3"/>
      <c r="D950" s="4"/>
    </row>
    <row r="951" spans="3:4" ht="12">
      <c r="C951" s="3"/>
      <c r="D951" s="4"/>
    </row>
    <row r="952" spans="3:4" ht="12">
      <c r="C952" s="3"/>
      <c r="D95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Gibson</dc:creator>
  <cp:keywords/>
  <dc:description/>
  <cp:lastModifiedBy>marley</cp:lastModifiedBy>
  <dcterms:created xsi:type="dcterms:W3CDTF">2001-09-25T18:11:56Z</dcterms:created>
  <dcterms:modified xsi:type="dcterms:W3CDTF">2002-10-08T20:41:00Z</dcterms:modified>
  <cp:category/>
  <cp:version/>
  <cp:contentType/>
  <cp:contentStatus/>
</cp:coreProperties>
</file>